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9200" windowHeight="1243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PODACI'!$A$1:$I$82</definedName>
    <definedName name="_xlnm.Print_Area" localSheetId="5">PK!$A$1:$K$25</definedName>
  </definedNames>
  <calcPr calcId="125725" iterateDelta="252"/>
</workbook>
</file>

<file path=xl/calcChain.xml><?xml version="1.0" encoding="utf-8"?>
<calcChain xmlns="http://schemas.openxmlformats.org/spreadsheetml/2006/main">
  <c r="K53" i="21"/>
  <c r="J53"/>
  <c r="K19"/>
  <c r="K20" s="1"/>
  <c r="K12"/>
  <c r="K21"/>
  <c r="K32"/>
  <c r="K33" s="1"/>
  <c r="K28"/>
  <c r="K34"/>
  <c r="K45"/>
  <c r="K46" s="1"/>
  <c r="K39"/>
  <c r="K47"/>
  <c r="J19"/>
  <c r="J12"/>
  <c r="J21" s="1"/>
  <c r="J20"/>
  <c r="J32"/>
  <c r="J28"/>
  <c r="J34" s="1"/>
  <c r="J33"/>
  <c r="J45"/>
  <c r="J39"/>
  <c r="J47" s="1"/>
  <c r="J46"/>
  <c r="J48" l="1"/>
  <c r="K49"/>
  <c r="K48"/>
  <c r="J49"/>
</calcChain>
</file>

<file path=xl/sharedStrings.xml><?xml version="1.0" encoding="utf-8"?>
<sst xmlns="http://schemas.openxmlformats.org/spreadsheetml/2006/main" count="440" uniqueCount="384">
  <si>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</si>
  <si>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</si>
  <si>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</si>
  <si>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</si>
  <si>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</si>
  <si>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</si>
  <si>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</si>
  <si>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</si>
  <si>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</si>
  <si>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</si>
  <si>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</si>
  <si>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</si>
  <si>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</si>
  <si>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</si>
  <si>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</si>
  <si>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</si>
  <si>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</si>
  <si>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</si>
  <si>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</si>
  <si>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</si>
  <si>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</si>
  <si>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</si>
  <si>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</si>
  <si>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</si>
  <si>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</si>
  <si>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</si>
  <si>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</si>
  <si>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</si>
  <si>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</si>
  <si>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</si>
  <si>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</si>
  <si>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</si>
  <si>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</si>
  <si>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</si>
  <si>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</si>
  <si>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</si>
  <si>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</si>
  <si>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</si>
  <si>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</si>
  <si>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</si>
  <si>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</si>
  <si>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</si>
  <si>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</si>
  <si>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</si>
  <si>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</si>
  <si>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</si>
  <si>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</si>
  <si>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</si>
  <si>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</si>
  <si>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</si>
  <si>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</si>
  <si>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</si>
  <si>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</si>
  <si>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</si>
  <si>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</si>
  <si>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</si>
  <si>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</si>
  <si>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</si>
  <si>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</si>
  <si>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</si>
  <si>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</si>
  <si>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</si>
  <si>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</si>
  <si>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</si>
  <si>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</si>
  <si>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</si>
  <si>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</si>
  <si>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</si>
  <si>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</si>
  <si>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</si>
  <si>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</si>
  <si>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</si>
  <si>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</si>
  <si>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</si>
  <si>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</si>
  <si>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</si>
  <si>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</si>
  <si>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</si>
  <si>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</si>
  <si>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</si>
  <si>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</si>
  <si>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</si>
  <si>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</si>
  <si>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</si>
  <si>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</si>
  <si>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</si>
  <si>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</si>
  <si>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</si>
  <si>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</si>
  <si>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</si>
  <si>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</si>
  <si>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</si>
  <si>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</si>
  <si>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</si>
  <si>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</si>
  <si>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</si>
  <si>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</si>
  <si>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</si>
  <si>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</si>
  <si>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</si>
  <si>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</si>
  <si>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</si>
  <si>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</si>
  <si>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</si>
  <si>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</si>
  <si>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</si>
  <si>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</si>
  <si>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</si>
  <si>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</si>
  <si>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</si>
  <si>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</si>
  <si>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</si>
  <si>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</si>
  <si>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</si>
  <si>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</si>
  <si>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</si>
  <si>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</si>
  <si>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</si>
  <si>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</si>
  <si>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</si>
  <si>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</si>
  <si>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</si>
  <si>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</si>
  <si>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</si>
  <si>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</si>
  <si>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</si>
  <si>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</si>
  <si>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</si>
  <si>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</si>
  <si>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</si>
  <si>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</si>
  <si>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</si>
  <si>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</si>
  <si>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</si>
  <si>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</si>
  <si>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</si>
  <si>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</si>
  <si>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</si>
  <si>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</si>
  <si>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</si>
  <si>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</si>
  <si>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</si>
  <si>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</si>
  <si>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</si>
  <si>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</si>
  <si>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</si>
  <si>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</si>
  <si>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</si>
  <si>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</si>
  <si>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</si>
  <si>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</si>
  <si>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</si>
  <si>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</si>
  <si>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</si>
  <si>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</si>
  <si>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</si>
  <si>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</si>
  <si>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</si>
  <si>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</si>
  <si>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</si>
  <si>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</si>
  <si>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</si>
  <si>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</si>
  <si>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</si>
  <si>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</si>
  <si>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</si>
  <si>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</si>
  <si>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</si>
  <si>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</si>
  <si>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</si>
  <si>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</si>
  <si>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</si>
  <si>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</si>
  <si>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</si>
  <si>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</si>
  <si>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</si>
  <si>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</si>
  <si>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</si>
  <si>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</si>
  <si>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</si>
  <si>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</si>
  <si>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</si>
  <si>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</si>
  <si>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</si>
  <si>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</si>
  <si>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</si>
  <si>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</si>
  <si>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</si>
  <si>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</si>
  <si>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</si>
  <si>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</si>
  <si>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</si>
  <si>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</si>
  <si>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</si>
  <si>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</si>
  <si>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</si>
  <si>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</si>
  <si>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</si>
  <si>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</si>
  <si>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</si>
  <si>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</si>
  <si>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</si>
  <si>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</si>
  <si>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</si>
  <si>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</si>
  <si>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</si>
  <si>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</si>
  <si>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</si>
  <si>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</si>
  <si>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</si>
  <si>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</si>
  <si>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</si>
  <si>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</si>
  <si>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</si>
  <si>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</si>
  <si>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</si>
  <si>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</si>
  <si>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</si>
  <si>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</si>
  <si>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</si>
  <si>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</si>
  <si>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</si>
  <si>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</si>
  <si>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</si>
  <si>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</si>
  <si>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</si>
  <si>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</si>
  <si>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</si>
  <si>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</si>
  <si>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</si>
  <si>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</si>
  <si>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</si>
  <si>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</si>
  <si>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</si>
  <si>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</si>
  <si>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</si>
  <si>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</si>
  <si>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</si>
  <si>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</si>
  <si>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</si>
  <si>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</si>
  <si>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</si>
  <si>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</si>
  <si>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</si>
  <si>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</si>
  <si>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</si>
  <si>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</si>
  <si>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</si>
  <si>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</si>
  <si>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</si>
  <si>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</si>
  <si>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</si>
  <si>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</si>
  <si>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</si>
  <si>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</si>
  <si>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</si>
  <si>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</si>
  <si>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</si>
  <si>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</si>
  <si>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</si>
  <si>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</si>
  <si>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</si>
  <si>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</si>
  <si>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</si>
  <si>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</si>
  <si>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</si>
  <si>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</si>
  <si>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</si>
  <si>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</si>
  <si>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</si>
  <si>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</si>
  <si>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</si>
  <si>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</si>
  <si>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</si>
  <si>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</si>
  <si>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</si>
  <si>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</si>
  <si>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</si>
  <si>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</si>
  <si>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</si>
  <si>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</si>
  <si>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</si>
  <si>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</si>
  <si>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</si>
  <si>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</si>
  <si>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</si>
  <si>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</si>
  <si>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</si>
  <si>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</si>
  <si>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</si>
  <si>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</si>
  <si>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</si>
  <si>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</si>
  <si>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</si>
  <si>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</si>
  <si>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</si>
  <si>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</si>
  <si>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</si>
  <si>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</si>
  <si>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</si>
  <si>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</si>
  <si>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</si>
  <si>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</si>
  <si>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</si>
  <si>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</si>
  <si>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</si>
  <si>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</si>
  <si>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</si>
  <si>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</si>
  <si>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</si>
  <si>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</si>
  <si>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</si>
  <si>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</si>
  <si>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</si>
  <si>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</si>
  <si>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</si>
  <si>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</si>
  <si>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</si>
  <si>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</si>
  <si>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</si>
  <si>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</si>
  <si>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</si>
  <si>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</si>
  <si>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</si>
  <si>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</si>
  <si>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</si>
  <si>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</si>
  <si>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</si>
  <si>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</si>
  <si>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</si>
  <si>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</si>
  <si>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</si>
  <si>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Horvatinović Viktor</t>
  </si>
  <si>
    <t>01/6177-310</t>
  </si>
  <si>
    <t>Miličić Luka</t>
  </si>
  <si>
    <t>Obveznik: Dalekovod d.d.____________________________________</t>
  </si>
  <si>
    <t>Obveznik: Dalekovod d.d.______________________________________________</t>
  </si>
  <si>
    <t>DA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</si>
  <si>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</si>
  <si>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</si>
  <si>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</si>
  <si>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</si>
  <si>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</si>
  <si>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</si>
  <si>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</si>
  <si>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</si>
  <si>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</si>
  <si>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</si>
  <si>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</si>
  <si>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</si>
  <si>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</si>
  <si>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</si>
  <si>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</si>
  <si>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</si>
  <si>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</si>
  <si>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</si>
  <si>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</si>
  <si>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</si>
  <si>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</si>
  <si>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</si>
  <si>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</si>
  <si>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</si>
  <si>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</si>
  <si>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</si>
  <si>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</si>
  <si>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</si>
  <si>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POLSKA S.A.</t>
  </si>
  <si>
    <t>VARŠAVA, POLJSKA</t>
  </si>
  <si>
    <t>DALEKOVOD CINDAL D.O.O.</t>
  </si>
  <si>
    <t>4402864540002</t>
  </si>
  <si>
    <t>DALCOM GMBH</t>
  </si>
  <si>
    <t>FREILASSING, REPUBLIKA NJEMAČKA</t>
  </si>
  <si>
    <t>Obveznik: Dalekovod d.d.___________________________________________</t>
  </si>
  <si>
    <t>ApS490.498</t>
  </si>
  <si>
    <t>DALEKOVOD GREENLAND ApS</t>
  </si>
  <si>
    <t>ILULISSAT, GREENLAND</t>
  </si>
  <si>
    <t>stanje na dan 30.6.2012.</t>
  </si>
  <si>
    <t>u razdoblju 01.01.2012. do 30.06.2012.</t>
  </si>
  <si>
    <t>DALEKOVOD PROIZVODNJA d.o.o.</t>
  </si>
  <si>
    <t>01/2459-888</t>
  </si>
  <si>
    <t>DALEKOVOD UKRAINA D.O.O.</t>
  </si>
  <si>
    <t>KIEV, UKRAINE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</si>
  <si>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</si>
  <si>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t xml:space="preserve">Polugodišnji financijski izvještaj poduzetnika 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</si>
</sst>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9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20" fillId="0" borderId="0" xfId="1" applyFont="1" applyAlignment="1"/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1" applyFont="1" applyBorder="1" applyAlignment="1" applyProtection="1">
      <alignment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7" xfId="3" applyFont="1" applyBorder="1" applyAlignment="1"/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6" fillId="0" borderId="16" xfId="1" applyFont="1" applyFill="1" applyBorder="1" applyAlignment="1" applyProtection="1">
      <alignment vertical="center"/>
      <protection hidden="1"/>
    </xf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17" fillId="0" borderId="10" xfId="0" applyFont="1" applyFill="1" applyBorder="1" applyAlignment="1">
      <alignment vertical="center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/>
    <xf numFmtId="0" fontId="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Alignment="1"/>
    <xf numFmtId="0" fontId="1" fillId="0" borderId="0" xfId="0" applyFont="1" applyFill="1" applyAlignment="1"/>
    <xf numFmtId="0" fontId="2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2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5" fillId="0" borderId="16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center" vertical="center"/>
      <protection hidden="1"/>
    </xf>
    <xf numFmtId="0" fontId="7" fillId="0" borderId="16" xfId="3" applyFont="1" applyBorder="1" applyAlignment="1" applyProtection="1">
      <alignment horizontal="left" vertical="center"/>
      <protection hidden="1"/>
    </xf>
    <xf numFmtId="0" fontId="14" fillId="0" borderId="0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left" vertical="top"/>
      <protection hidden="1"/>
    </xf>
    <xf numFmtId="0" fontId="7" fillId="0" borderId="18" xfId="3" applyFont="1" applyFill="1" applyBorder="1" applyAlignment="1" applyProtection="1">
      <alignment horizontal="right" vertical="top"/>
      <protection hidden="1"/>
    </xf>
    <xf numFmtId="0" fontId="7" fillId="0" borderId="19" xfId="3" applyFont="1" applyFill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protection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0" fontId="17" fillId="0" borderId="1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/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Fill="1" applyAlignment="1"/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0" borderId="19" xfId="3" applyFont="1" applyFill="1" applyBorder="1" applyAlignment="1" applyProtection="1">
      <alignment horizontal="right" vertical="center"/>
      <protection locked="0" hidden="1"/>
    </xf>
    <xf numFmtId="0" fontId="4" fillId="0" borderId="20" xfId="3" applyFont="1" applyFill="1" applyBorder="1" applyAlignment="1" applyProtection="1">
      <alignment horizontal="right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4" fillId="0" borderId="7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16" xfId="3" applyFont="1" applyFill="1" applyBorder="1" applyAlignment="1" applyProtection="1">
      <alignment horizontal="left" vertical="center"/>
      <protection hidden="1"/>
    </xf>
    <xf numFmtId="0" fontId="13" fillId="0" borderId="7" xfId="3" applyFont="1" applyBorder="1" applyAlignment="1" applyProtection="1">
      <alignment horizontal="center" vertical="center"/>
      <protection hidden="1"/>
    </xf>
    <xf numFmtId="0" fontId="13" fillId="0" borderId="0" xfId="3" applyFont="1" applyBorder="1" applyAlignment="1" applyProtection="1">
      <alignment horizontal="center" vertical="center"/>
      <protection hidden="1"/>
    </xf>
    <xf numFmtId="0" fontId="13" fillId="0" borderId="16" xfId="3" applyFont="1" applyBorder="1" applyAlignment="1" applyProtection="1">
      <alignment horizontal="center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3" fillId="0" borderId="7" xfId="3" applyFont="1" applyBorder="1" applyAlignment="1" applyProtection="1">
      <alignment horizontal="right" vertical="center"/>
      <protection hidden="1"/>
    </xf>
    <xf numFmtId="0" fontId="3" fillId="0" borderId="16" xfId="3" applyFont="1" applyBorder="1" applyAlignment="1" applyProtection="1">
      <alignment horizontal="right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15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0" fontId="25" fillId="0" borderId="0" xfId="1" applyFont="1" applyBorder="1" applyAlignment="1" applyProtection="1">
      <alignment horizontal="left"/>
      <protection hidden="1"/>
    </xf>
    <xf numFmtId="0" fontId="26" fillId="0" borderId="0" xfId="1" applyFont="1" applyBorder="1" applyAlignment="1"/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7" fillId="0" borderId="8" xfId="3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0" fillId="0" borderId="31" xfId="0" applyBorder="1" applyAlignment="1"/>
    <xf numFmtId="0" fontId="0" fillId="0" borderId="32" xfId="0" applyBorder="1" applyAlignment="1"/>
    <xf numFmtId="0" fontId="12" fillId="0" borderId="0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top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0" fontId="9" fillId="0" borderId="28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4" fillId="0" borderId="2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left"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27" xfId="0" applyFont="1" applyFill="1" applyBorder="1" applyAlignment="1" applyProtection="1">
      <alignment vertical="center"/>
      <protection hidden="1"/>
    </xf>
    <xf numFmtId="0" fontId="8" fillId="0" borderId="28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31" xfId="0" applyFont="1" applyFill="1" applyBorder="1"/>
    <xf numFmtId="0" fontId="17" fillId="0" borderId="32" xfId="0" applyFont="1" applyFill="1" applyBorder="1"/>
    <xf numFmtId="0" fontId="17" fillId="0" borderId="33" xfId="0" applyFont="1" applyFill="1" applyBorder="1"/>
    <xf numFmtId="0" fontId="17" fillId="0" borderId="34" xfId="0" applyFont="1" applyFill="1" applyBorder="1"/>
    <xf numFmtId="0" fontId="8" fillId="0" borderId="1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2" fillId="0" borderId="0" xfId="1" applyFont="1" applyAlignment="1"/>
    <xf numFmtId="0" fontId="19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Hyperlink" xfId="2" builtinId="8"/>
    <cellStyle name="Normal" xfId="0" builtinId="0"/>
    <cellStyle name="Normal_TFI-POD" xfId="3"/>
    <cellStyle name="Obično_Knjiga2" xfId="4"/>
    <cellStyle name="Style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2"/>
  <sheetViews>
    <sheetView tabSelected="1" zoomScaleNormal="100" zoomScaleSheetLayoutView="110" workbookViewId="0">
      <selection activeCell="C16" sqref="C16:I16"/>
    </sheetView>
  </sheetViews>
  <sheetFormatPr defaultRowHeight="12.75"/>
  <cols>
    <col min="1" max="1" width="9.140625" style="11"/>
    <col min="2" max="2" width="13" style="11" customWidth="1"/>
    <col min="3" max="4" width="9.140625" style="11"/>
    <col min="5" max="5" width="13.140625" style="11" customWidth="1"/>
    <col min="6" max="6" width="9.140625" style="11"/>
    <col min="7" max="7" width="9.7109375" style="11" customWidth="1"/>
    <col min="8" max="8" width="14.85546875" style="11" customWidth="1"/>
    <col min="9" max="9" width="14.42578125" style="11" customWidth="1"/>
    <col min="10" max="16384" width="9.140625" style="11"/>
  </cols>
  <sheetData>
    <row r="1" spans="1:12" ht="15.75">
      <c r="A1" s="180" t="s">
        <v>247</v>
      </c>
      <c r="B1" s="181"/>
      <c r="C1" s="181"/>
      <c r="D1" s="58"/>
      <c r="E1" s="58"/>
      <c r="F1" s="58"/>
      <c r="G1" s="58"/>
      <c r="H1" s="58"/>
      <c r="I1" s="59"/>
      <c r="J1" s="10"/>
      <c r="K1" s="10"/>
      <c r="L1" s="10"/>
    </row>
    <row r="2" spans="1:12">
      <c r="A2" s="137" t="s">
        <v>248</v>
      </c>
      <c r="B2" s="138"/>
      <c r="C2" s="138"/>
      <c r="D2" s="139"/>
      <c r="E2" s="122">
        <v>40909</v>
      </c>
      <c r="F2" s="12"/>
      <c r="G2" s="13" t="s">
        <v>249</v>
      </c>
      <c r="H2" s="122">
        <v>41090</v>
      </c>
      <c r="I2" s="109"/>
      <c r="J2" s="10"/>
      <c r="K2" s="10"/>
      <c r="L2" s="10"/>
    </row>
    <row r="3" spans="1:12">
      <c r="A3" s="60"/>
      <c r="B3" s="14"/>
      <c r="C3" s="14"/>
      <c r="D3" s="14"/>
      <c r="E3" s="110"/>
      <c r="F3" s="110"/>
      <c r="G3" s="14"/>
      <c r="H3" s="14"/>
      <c r="I3" s="111"/>
      <c r="J3" s="10"/>
      <c r="K3" s="10"/>
      <c r="L3" s="10"/>
    </row>
    <row r="4" spans="1:12" ht="15">
      <c r="A4" s="140" t="s">
        <v>383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>
      <c r="A5" s="61"/>
      <c r="B5" s="15"/>
      <c r="C5" s="15"/>
      <c r="D5" s="15"/>
      <c r="E5" s="112"/>
      <c r="F5" s="62"/>
      <c r="G5" s="16"/>
      <c r="H5" s="17"/>
      <c r="I5" s="63"/>
      <c r="J5" s="10"/>
      <c r="K5" s="10"/>
      <c r="L5" s="10"/>
    </row>
    <row r="6" spans="1:12">
      <c r="A6" s="134" t="s">
        <v>250</v>
      </c>
      <c r="B6" s="143"/>
      <c r="C6" s="128" t="s">
        <v>322</v>
      </c>
      <c r="D6" s="129"/>
      <c r="E6" s="15"/>
      <c r="F6" s="15"/>
      <c r="G6" s="15"/>
      <c r="H6" s="15"/>
      <c r="I6" s="65"/>
      <c r="J6" s="10"/>
      <c r="K6" s="10"/>
      <c r="L6" s="10"/>
    </row>
    <row r="7" spans="1:12">
      <c r="A7" s="64"/>
      <c r="B7" s="93"/>
      <c r="C7" s="15"/>
      <c r="D7" s="15"/>
      <c r="E7" s="15"/>
      <c r="F7" s="15"/>
      <c r="G7" s="15"/>
      <c r="H7" s="15"/>
      <c r="I7" s="65"/>
      <c r="J7" s="10"/>
      <c r="K7" s="10"/>
      <c r="L7" s="10"/>
    </row>
    <row r="8" spans="1:12">
      <c r="A8" s="144" t="s">
        <v>251</v>
      </c>
      <c r="B8" s="145"/>
      <c r="C8" s="128" t="s">
        <v>323</v>
      </c>
      <c r="D8" s="129"/>
      <c r="E8" s="15"/>
      <c r="F8" s="15"/>
      <c r="G8" s="15"/>
      <c r="H8" s="15"/>
      <c r="I8" s="65"/>
      <c r="J8" s="10"/>
      <c r="K8" s="10"/>
      <c r="L8" s="10"/>
    </row>
    <row r="9" spans="1:12">
      <c r="A9" s="64"/>
      <c r="B9" s="93"/>
      <c r="C9" s="18"/>
      <c r="D9" s="23"/>
      <c r="E9" s="15"/>
      <c r="F9" s="15"/>
      <c r="G9" s="15"/>
      <c r="H9" s="15"/>
      <c r="I9" s="65"/>
      <c r="J9" s="10"/>
      <c r="K9" s="10"/>
      <c r="L9" s="10"/>
    </row>
    <row r="10" spans="1:12">
      <c r="A10" s="134" t="s">
        <v>252</v>
      </c>
      <c r="B10" s="135"/>
      <c r="C10" s="128" t="s">
        <v>324</v>
      </c>
      <c r="D10" s="129"/>
      <c r="E10" s="15"/>
      <c r="F10" s="15"/>
      <c r="G10" s="15"/>
      <c r="H10" s="15"/>
      <c r="I10" s="65"/>
      <c r="J10" s="10"/>
      <c r="K10" s="10"/>
      <c r="L10" s="10"/>
    </row>
    <row r="11" spans="1:12">
      <c r="A11" s="136"/>
      <c r="B11" s="135"/>
      <c r="C11" s="15"/>
      <c r="D11" s="15"/>
      <c r="E11" s="15"/>
      <c r="F11" s="15"/>
      <c r="G11" s="15"/>
      <c r="H11" s="15"/>
      <c r="I11" s="65"/>
      <c r="J11" s="10"/>
      <c r="K11" s="10"/>
      <c r="L11" s="10"/>
    </row>
    <row r="12" spans="1:12">
      <c r="A12" s="134" t="s">
        <v>253</v>
      </c>
      <c r="B12" s="143"/>
      <c r="C12" s="146" t="s">
        <v>325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>
      <c r="A13" s="64"/>
      <c r="B13" s="93"/>
      <c r="C13" s="19"/>
      <c r="D13" s="15"/>
      <c r="E13" s="15"/>
      <c r="F13" s="15"/>
      <c r="G13" s="15"/>
      <c r="H13" s="15"/>
      <c r="I13" s="65"/>
      <c r="J13" s="10"/>
      <c r="K13" s="10"/>
      <c r="L13" s="10"/>
    </row>
    <row r="14" spans="1:12">
      <c r="A14" s="134" t="s">
        <v>254</v>
      </c>
      <c r="B14" s="143"/>
      <c r="C14" s="152" t="s">
        <v>326</v>
      </c>
      <c r="D14" s="153"/>
      <c r="E14" s="15"/>
      <c r="F14" s="146" t="s">
        <v>327</v>
      </c>
      <c r="G14" s="147"/>
      <c r="H14" s="147"/>
      <c r="I14" s="148"/>
      <c r="J14" s="10"/>
      <c r="K14" s="10"/>
      <c r="L14" s="10"/>
    </row>
    <row r="15" spans="1:12">
      <c r="A15" s="64"/>
      <c r="B15" s="93"/>
      <c r="C15" s="15"/>
      <c r="D15" s="15"/>
      <c r="E15" s="15"/>
      <c r="F15" s="15"/>
      <c r="G15" s="15"/>
      <c r="H15" s="15"/>
      <c r="I15" s="65"/>
      <c r="J15" s="10"/>
      <c r="K15" s="10"/>
      <c r="L15" s="10"/>
    </row>
    <row r="16" spans="1:12">
      <c r="A16" s="134" t="s">
        <v>255</v>
      </c>
      <c r="B16" s="143"/>
      <c r="C16" s="146" t="s">
        <v>328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>
      <c r="A17" s="64"/>
      <c r="B17" s="93"/>
      <c r="C17" s="15"/>
      <c r="D17" s="15"/>
      <c r="E17" s="15"/>
      <c r="F17" s="15"/>
      <c r="G17" s="15"/>
      <c r="H17" s="15"/>
      <c r="I17" s="65"/>
      <c r="J17" s="10"/>
      <c r="K17" s="10"/>
      <c r="L17" s="10"/>
    </row>
    <row r="18" spans="1:12">
      <c r="A18" s="134" t="s">
        <v>256</v>
      </c>
      <c r="B18" s="143"/>
      <c r="C18" s="149" t="s">
        <v>329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>
      <c r="A19" s="64"/>
      <c r="B19" s="93"/>
      <c r="C19" s="19"/>
      <c r="D19" s="15"/>
      <c r="E19" s="15"/>
      <c r="F19" s="15"/>
      <c r="G19" s="15"/>
      <c r="H19" s="15"/>
      <c r="I19" s="65"/>
      <c r="J19" s="10"/>
      <c r="K19" s="10"/>
      <c r="L19" s="10"/>
    </row>
    <row r="20" spans="1:12">
      <c r="A20" s="134" t="s">
        <v>257</v>
      </c>
      <c r="B20" s="143"/>
      <c r="C20" s="149" t="s">
        <v>330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>
      <c r="A21" s="64"/>
      <c r="B21" s="93"/>
      <c r="C21" s="19"/>
      <c r="D21" s="15"/>
      <c r="E21" s="15"/>
      <c r="F21" s="15"/>
      <c r="G21" s="15"/>
      <c r="H21" s="15"/>
      <c r="I21" s="65"/>
      <c r="J21" s="10"/>
      <c r="K21" s="10"/>
      <c r="L21" s="10"/>
    </row>
    <row r="22" spans="1:12">
      <c r="A22" s="134" t="s">
        <v>258</v>
      </c>
      <c r="B22" s="143"/>
      <c r="C22" s="81">
        <v>133</v>
      </c>
      <c r="D22" s="146" t="s">
        <v>327</v>
      </c>
      <c r="E22" s="154"/>
      <c r="F22" s="155"/>
      <c r="G22" s="134"/>
      <c r="H22" s="135"/>
      <c r="I22" s="66"/>
      <c r="J22" s="10"/>
      <c r="K22" s="10"/>
      <c r="L22" s="10"/>
    </row>
    <row r="23" spans="1:12">
      <c r="A23" s="64"/>
      <c r="B23" s="93"/>
      <c r="C23" s="15"/>
      <c r="D23" s="21"/>
      <c r="E23" s="21"/>
      <c r="F23" s="21"/>
      <c r="G23" s="21"/>
      <c r="H23" s="15"/>
      <c r="I23" s="65"/>
      <c r="J23" s="10"/>
      <c r="K23" s="10"/>
      <c r="L23" s="10"/>
    </row>
    <row r="24" spans="1:12">
      <c r="A24" s="134" t="s">
        <v>259</v>
      </c>
      <c r="B24" s="143"/>
      <c r="C24" s="81">
        <v>21</v>
      </c>
      <c r="D24" s="146" t="s">
        <v>331</v>
      </c>
      <c r="E24" s="154"/>
      <c r="F24" s="154"/>
      <c r="G24" s="155"/>
      <c r="H24" s="92" t="s">
        <v>260</v>
      </c>
      <c r="I24" s="123">
        <v>1709</v>
      </c>
      <c r="J24" s="10"/>
      <c r="K24" s="10"/>
      <c r="L24" s="10"/>
    </row>
    <row r="25" spans="1:12">
      <c r="A25" s="64"/>
      <c r="B25" s="93"/>
      <c r="C25" s="15"/>
      <c r="D25" s="21"/>
      <c r="E25" s="21"/>
      <c r="F25" s="21"/>
      <c r="G25" s="93"/>
      <c r="H25" s="93" t="s">
        <v>316</v>
      </c>
      <c r="I25" s="67"/>
      <c r="J25" s="10"/>
      <c r="K25" s="10"/>
      <c r="L25" s="10"/>
    </row>
    <row r="26" spans="1:12">
      <c r="A26" s="134" t="s">
        <v>261</v>
      </c>
      <c r="B26" s="143"/>
      <c r="C26" s="117" t="s">
        <v>337</v>
      </c>
      <c r="D26" s="22"/>
      <c r="E26" s="26"/>
      <c r="F26" s="21"/>
      <c r="G26" s="156" t="s">
        <v>262</v>
      </c>
      <c r="H26" s="143"/>
      <c r="I26" s="82" t="s">
        <v>321</v>
      </c>
      <c r="J26" s="10"/>
      <c r="K26" s="10"/>
      <c r="L26" s="10"/>
    </row>
    <row r="27" spans="1:12">
      <c r="A27" s="64"/>
      <c r="B27" s="93"/>
      <c r="C27" s="15"/>
      <c r="D27" s="21"/>
      <c r="E27" s="21"/>
      <c r="F27" s="21"/>
      <c r="G27" s="21"/>
      <c r="H27" s="15"/>
      <c r="I27" s="113"/>
      <c r="J27" s="10"/>
      <c r="K27" s="10"/>
      <c r="L27" s="10"/>
    </row>
    <row r="28" spans="1:12">
      <c r="A28" s="159" t="s">
        <v>263</v>
      </c>
      <c r="B28" s="160"/>
      <c r="C28" s="161"/>
      <c r="D28" s="161"/>
      <c r="E28" s="162" t="s">
        <v>264</v>
      </c>
      <c r="F28" s="163"/>
      <c r="G28" s="163"/>
      <c r="H28" s="164" t="s">
        <v>265</v>
      </c>
      <c r="I28" s="165"/>
      <c r="J28" s="10"/>
      <c r="K28" s="10"/>
      <c r="L28" s="10"/>
    </row>
    <row r="29" spans="1:12">
      <c r="A29" s="68"/>
      <c r="B29" s="26"/>
      <c r="C29" s="26"/>
      <c r="D29" s="23"/>
      <c r="E29" s="15"/>
      <c r="F29" s="15"/>
      <c r="G29" s="15"/>
      <c r="H29" s="24"/>
      <c r="I29" s="113"/>
      <c r="J29" s="10"/>
      <c r="K29" s="10"/>
      <c r="L29" s="10"/>
    </row>
    <row r="30" spans="1:12">
      <c r="A30" s="125" t="s">
        <v>378</v>
      </c>
      <c r="B30" s="126"/>
      <c r="C30" s="126"/>
      <c r="D30" s="127"/>
      <c r="E30" s="125" t="s">
        <v>338</v>
      </c>
      <c r="F30" s="126"/>
      <c r="G30" s="126"/>
      <c r="H30" s="128" t="s">
        <v>339</v>
      </c>
      <c r="I30" s="129"/>
      <c r="J30" s="10"/>
      <c r="K30" s="10"/>
      <c r="L30" s="10"/>
    </row>
    <row r="31" spans="1:12">
      <c r="A31" s="64"/>
      <c r="B31" s="93"/>
      <c r="C31" s="19"/>
      <c r="D31" s="157"/>
      <c r="E31" s="157"/>
      <c r="F31" s="157"/>
      <c r="G31" s="158"/>
      <c r="H31" s="15"/>
      <c r="I31" s="113"/>
      <c r="J31" s="10"/>
      <c r="K31" s="10"/>
      <c r="L31" s="10"/>
    </row>
    <row r="32" spans="1:12">
      <c r="A32" s="125" t="s">
        <v>340</v>
      </c>
      <c r="B32" s="126"/>
      <c r="C32" s="126"/>
      <c r="D32" s="127"/>
      <c r="E32" s="125" t="s">
        <v>341</v>
      </c>
      <c r="F32" s="126"/>
      <c r="G32" s="126"/>
      <c r="H32" s="128" t="s">
        <v>342</v>
      </c>
      <c r="I32" s="129"/>
      <c r="J32" s="10"/>
      <c r="K32" s="10"/>
      <c r="L32" s="10"/>
    </row>
    <row r="33" spans="1:12">
      <c r="A33" s="64"/>
      <c r="B33" s="93"/>
      <c r="C33" s="19"/>
      <c r="D33" s="19"/>
      <c r="E33" s="19"/>
      <c r="F33" s="19"/>
      <c r="G33" s="15"/>
      <c r="H33" s="15"/>
      <c r="I33" s="113"/>
      <c r="J33" s="10"/>
      <c r="K33" s="10"/>
      <c r="L33" s="10"/>
    </row>
    <row r="34" spans="1:12">
      <c r="A34" s="125" t="s">
        <v>343</v>
      </c>
      <c r="B34" s="126"/>
      <c r="C34" s="126"/>
      <c r="D34" s="127"/>
      <c r="E34" s="125" t="s">
        <v>344</v>
      </c>
      <c r="F34" s="126"/>
      <c r="G34" s="126"/>
      <c r="H34" s="128" t="s">
        <v>345</v>
      </c>
      <c r="I34" s="129"/>
      <c r="J34" s="10"/>
      <c r="K34" s="10"/>
      <c r="L34" s="10"/>
    </row>
    <row r="35" spans="1:12">
      <c r="A35" s="64"/>
      <c r="B35" s="93"/>
      <c r="C35" s="19"/>
      <c r="D35" s="19"/>
      <c r="E35" s="19"/>
      <c r="F35" s="19"/>
      <c r="G35" s="15"/>
      <c r="H35" s="15"/>
      <c r="I35" s="113"/>
      <c r="J35" s="10"/>
      <c r="K35" s="10"/>
      <c r="L35" s="10"/>
    </row>
    <row r="36" spans="1:12">
      <c r="A36" s="125" t="s">
        <v>346</v>
      </c>
      <c r="B36" s="126"/>
      <c r="C36" s="126"/>
      <c r="D36" s="127"/>
      <c r="E36" s="125" t="s">
        <v>347</v>
      </c>
      <c r="F36" s="126"/>
      <c r="G36" s="126"/>
      <c r="H36" s="128" t="s">
        <v>348</v>
      </c>
      <c r="I36" s="129"/>
      <c r="J36" s="10"/>
      <c r="K36" s="10"/>
      <c r="L36" s="10"/>
    </row>
    <row r="37" spans="1:12">
      <c r="A37" s="69"/>
      <c r="B37" s="25"/>
      <c r="C37" s="130"/>
      <c r="D37" s="131"/>
      <c r="E37" s="15"/>
      <c r="F37" s="130"/>
      <c r="G37" s="131"/>
      <c r="H37" s="15"/>
      <c r="I37" s="65"/>
      <c r="J37" s="10"/>
      <c r="K37" s="10"/>
      <c r="L37" s="10"/>
    </row>
    <row r="38" spans="1:12">
      <c r="A38" s="125" t="s">
        <v>349</v>
      </c>
      <c r="B38" s="126"/>
      <c r="C38" s="126"/>
      <c r="D38" s="127"/>
      <c r="E38" s="125" t="s">
        <v>344</v>
      </c>
      <c r="F38" s="126"/>
      <c r="G38" s="126"/>
      <c r="H38" s="128" t="s">
        <v>350</v>
      </c>
      <c r="I38" s="129"/>
      <c r="J38" s="10"/>
      <c r="K38" s="10"/>
      <c r="L38" s="10"/>
    </row>
    <row r="39" spans="1:12">
      <c r="A39" s="69"/>
      <c r="B39" s="25"/>
      <c r="C39" s="87"/>
      <c r="D39" s="88"/>
      <c r="E39" s="15"/>
      <c r="F39" s="87"/>
      <c r="G39" s="88"/>
      <c r="H39" s="15"/>
      <c r="I39" s="65"/>
      <c r="J39" s="10"/>
      <c r="K39" s="10"/>
      <c r="L39" s="10"/>
    </row>
    <row r="40" spans="1:12">
      <c r="A40" s="125" t="s">
        <v>351</v>
      </c>
      <c r="B40" s="126"/>
      <c r="C40" s="126"/>
      <c r="D40" s="127"/>
      <c r="E40" s="125" t="s">
        <v>344</v>
      </c>
      <c r="F40" s="126"/>
      <c r="G40" s="126"/>
      <c r="H40" s="128" t="s">
        <v>352</v>
      </c>
      <c r="I40" s="129"/>
      <c r="J40" s="10"/>
      <c r="K40" s="10"/>
      <c r="L40" s="10"/>
    </row>
    <row r="41" spans="1:12">
      <c r="A41" s="69"/>
      <c r="B41" s="25"/>
      <c r="C41" s="130"/>
      <c r="D41" s="131"/>
      <c r="E41" s="15"/>
      <c r="F41" s="130"/>
      <c r="G41" s="131"/>
      <c r="H41" s="15"/>
      <c r="I41" s="65"/>
      <c r="J41" s="10"/>
      <c r="K41" s="10"/>
      <c r="L41" s="10"/>
    </row>
    <row r="42" spans="1:12">
      <c r="A42" s="125" t="s">
        <v>353</v>
      </c>
      <c r="B42" s="126"/>
      <c r="C42" s="126"/>
      <c r="D42" s="127"/>
      <c r="E42" s="125" t="s">
        <v>354</v>
      </c>
      <c r="F42" s="126"/>
      <c r="G42" s="126"/>
      <c r="H42" s="128" t="s">
        <v>355</v>
      </c>
      <c r="I42" s="129"/>
      <c r="J42" s="10"/>
      <c r="K42" s="10"/>
      <c r="L42" s="10"/>
    </row>
    <row r="43" spans="1:12">
      <c r="A43" s="69"/>
      <c r="B43" s="25"/>
      <c r="C43" s="130"/>
      <c r="D43" s="131"/>
      <c r="E43" s="15"/>
      <c r="F43" s="130"/>
      <c r="G43" s="131"/>
      <c r="H43" s="15"/>
      <c r="I43" s="65"/>
      <c r="J43" s="10"/>
      <c r="K43" s="10"/>
      <c r="L43" s="10"/>
    </row>
    <row r="44" spans="1:12">
      <c r="A44" s="125" t="s">
        <v>356</v>
      </c>
      <c r="B44" s="126"/>
      <c r="C44" s="126"/>
      <c r="D44" s="127"/>
      <c r="E44" s="125" t="s">
        <v>357</v>
      </c>
      <c r="F44" s="126"/>
      <c r="G44" s="126"/>
      <c r="H44" s="128" t="s">
        <v>358</v>
      </c>
      <c r="I44" s="129"/>
      <c r="J44" s="10"/>
      <c r="K44" s="10"/>
      <c r="L44" s="10"/>
    </row>
    <row r="45" spans="1:12">
      <c r="A45" s="69"/>
      <c r="B45" s="25"/>
      <c r="C45" s="130"/>
      <c r="D45" s="131"/>
      <c r="E45" s="15"/>
      <c r="F45" s="130"/>
      <c r="G45" s="131"/>
      <c r="H45" s="15"/>
      <c r="I45" s="65"/>
      <c r="J45" s="10"/>
      <c r="K45" s="10"/>
      <c r="L45" s="10"/>
    </row>
    <row r="46" spans="1:12">
      <c r="A46" s="125" t="s">
        <v>359</v>
      </c>
      <c r="B46" s="126"/>
      <c r="C46" s="126"/>
      <c r="D46" s="127"/>
      <c r="E46" s="125" t="s">
        <v>354</v>
      </c>
      <c r="F46" s="126"/>
      <c r="G46" s="126"/>
      <c r="H46" s="128" t="s">
        <v>360</v>
      </c>
      <c r="I46" s="129"/>
      <c r="J46" s="10"/>
      <c r="K46" s="10"/>
      <c r="L46" s="10"/>
    </row>
    <row r="47" spans="1:12">
      <c r="A47" s="69"/>
      <c r="B47" s="25"/>
      <c r="C47" s="130"/>
      <c r="D47" s="131"/>
      <c r="E47" s="15"/>
      <c r="F47" s="130"/>
      <c r="G47" s="131"/>
      <c r="H47" s="15"/>
      <c r="I47" s="65"/>
      <c r="J47" s="10"/>
      <c r="K47" s="10"/>
      <c r="L47" s="10"/>
    </row>
    <row r="48" spans="1:12">
      <c r="A48" s="125" t="s">
        <v>361</v>
      </c>
      <c r="B48" s="126"/>
      <c r="C48" s="126"/>
      <c r="D48" s="127"/>
      <c r="E48" s="125" t="s">
        <v>362</v>
      </c>
      <c r="F48" s="126"/>
      <c r="G48" s="126"/>
      <c r="H48" s="128" t="s">
        <v>363</v>
      </c>
      <c r="I48" s="129"/>
      <c r="J48" s="10"/>
      <c r="K48" s="10"/>
      <c r="L48" s="10"/>
    </row>
    <row r="49" spans="1:12">
      <c r="A49" s="69"/>
      <c r="B49" s="25"/>
      <c r="C49" s="130"/>
      <c r="D49" s="131"/>
      <c r="E49" s="15"/>
      <c r="F49" s="130"/>
      <c r="G49" s="131"/>
      <c r="H49" s="15"/>
      <c r="I49" s="65"/>
      <c r="J49" s="10"/>
      <c r="K49" s="10"/>
      <c r="L49" s="10"/>
    </row>
    <row r="50" spans="1:12">
      <c r="A50" s="125" t="s">
        <v>364</v>
      </c>
      <c r="B50" s="126"/>
      <c r="C50" s="126"/>
      <c r="D50" s="127"/>
      <c r="E50" s="125"/>
      <c r="F50" s="126"/>
      <c r="G50" s="126"/>
      <c r="H50" s="128" t="s">
        <v>365</v>
      </c>
      <c r="I50" s="129"/>
      <c r="J50" s="10"/>
      <c r="K50" s="10"/>
      <c r="L50" s="10"/>
    </row>
    <row r="51" spans="1:12">
      <c r="A51" s="69"/>
      <c r="B51" s="25"/>
      <c r="C51" s="130"/>
      <c r="D51" s="131"/>
      <c r="E51" s="15"/>
      <c r="F51" s="130"/>
      <c r="G51" s="131"/>
      <c r="H51" s="15"/>
      <c r="I51" s="65"/>
      <c r="J51" s="10"/>
      <c r="K51" s="10"/>
      <c r="L51" s="10"/>
    </row>
    <row r="52" spans="1:12">
      <c r="A52" s="125" t="s">
        <v>366</v>
      </c>
      <c r="B52" s="126"/>
      <c r="C52" s="126"/>
      <c r="D52" s="127"/>
      <c r="E52" s="125" t="s">
        <v>367</v>
      </c>
      <c r="F52" s="126"/>
      <c r="G52" s="126"/>
      <c r="H52" s="128"/>
      <c r="I52" s="129"/>
      <c r="J52" s="10"/>
      <c r="K52" s="10"/>
      <c r="L52" s="10"/>
    </row>
    <row r="53" spans="1:12">
      <c r="A53" s="69"/>
      <c r="B53" s="25"/>
      <c r="C53" s="130"/>
      <c r="D53" s="131"/>
      <c r="E53" s="116"/>
      <c r="F53" s="130"/>
      <c r="G53" s="131"/>
      <c r="H53" s="116"/>
      <c r="I53" s="65"/>
      <c r="J53" s="10"/>
      <c r="K53" s="10"/>
      <c r="L53" s="10"/>
    </row>
    <row r="54" spans="1:12">
      <c r="A54" s="125" t="s">
        <v>374</v>
      </c>
      <c r="B54" s="126"/>
      <c r="C54" s="126"/>
      <c r="D54" s="127"/>
      <c r="E54" s="125" t="s">
        <v>375</v>
      </c>
      <c r="F54" s="126"/>
      <c r="G54" s="126"/>
      <c r="H54" s="128" t="s">
        <v>373</v>
      </c>
      <c r="I54" s="129"/>
      <c r="J54" s="10"/>
      <c r="K54" s="10"/>
      <c r="L54" s="10"/>
    </row>
    <row r="55" spans="1:12">
      <c r="A55" s="20"/>
      <c r="B55" s="84"/>
      <c r="C55" s="84"/>
      <c r="D55" s="84"/>
      <c r="E55" s="20"/>
      <c r="F55" s="84"/>
      <c r="G55" s="84"/>
      <c r="H55" s="85"/>
      <c r="I55" s="85"/>
      <c r="J55" s="10"/>
      <c r="K55" s="10"/>
      <c r="L55" s="10"/>
    </row>
    <row r="56" spans="1:12">
      <c r="A56" s="125" t="s">
        <v>368</v>
      </c>
      <c r="B56" s="132"/>
      <c r="C56" s="132"/>
      <c r="D56" s="133"/>
      <c r="E56" s="125" t="s">
        <v>347</v>
      </c>
      <c r="F56" s="132"/>
      <c r="G56" s="133"/>
      <c r="H56" s="128" t="s">
        <v>369</v>
      </c>
      <c r="I56" s="129"/>
      <c r="J56" s="10"/>
      <c r="K56" s="10"/>
      <c r="L56" s="10"/>
    </row>
    <row r="57" spans="1:12">
      <c r="A57" s="69"/>
      <c r="B57" s="25"/>
      <c r="C57" s="130"/>
      <c r="D57" s="131"/>
      <c r="E57" s="15"/>
      <c r="F57" s="130"/>
      <c r="G57" s="131"/>
      <c r="H57" s="15"/>
      <c r="I57" s="65"/>
      <c r="J57" s="10"/>
      <c r="K57" s="10"/>
      <c r="L57" s="10"/>
    </row>
    <row r="58" spans="1:12">
      <c r="A58" s="125" t="s">
        <v>380</v>
      </c>
      <c r="B58" s="132"/>
      <c r="C58" s="132"/>
      <c r="D58" s="133"/>
      <c r="E58" s="125" t="s">
        <v>381</v>
      </c>
      <c r="F58" s="132"/>
      <c r="G58" s="133"/>
      <c r="H58" s="128"/>
      <c r="I58" s="129"/>
      <c r="J58" s="10"/>
      <c r="K58" s="10"/>
      <c r="L58" s="10"/>
    </row>
    <row r="59" spans="1:12">
      <c r="A59" s="125" t="s">
        <v>370</v>
      </c>
      <c r="B59" s="126"/>
      <c r="C59" s="126"/>
      <c r="D59" s="127"/>
      <c r="E59" s="125" t="s">
        <v>371</v>
      </c>
      <c r="F59" s="126"/>
      <c r="G59" s="126"/>
      <c r="H59" s="128"/>
      <c r="I59" s="129"/>
      <c r="J59" s="10"/>
      <c r="K59" s="10"/>
      <c r="L59" s="10"/>
    </row>
    <row r="60" spans="1:12">
      <c r="A60" s="83"/>
      <c r="B60" s="26"/>
      <c r="C60" s="26"/>
      <c r="D60" s="26"/>
      <c r="E60" s="20"/>
      <c r="F60" s="84"/>
      <c r="G60" s="84"/>
      <c r="H60" s="85"/>
      <c r="I60" s="70"/>
      <c r="J60" s="10"/>
      <c r="K60" s="10"/>
      <c r="L60" s="10"/>
    </row>
    <row r="61" spans="1:12">
      <c r="A61" s="69"/>
      <c r="B61" s="25"/>
      <c r="C61" s="87"/>
      <c r="D61" s="88"/>
      <c r="E61" s="15"/>
      <c r="F61" s="87"/>
      <c r="G61" s="88"/>
      <c r="H61" s="15"/>
      <c r="I61" s="65"/>
      <c r="J61" s="10"/>
      <c r="K61" s="10"/>
      <c r="L61" s="10"/>
    </row>
    <row r="62" spans="1:12">
      <c r="A62" s="71"/>
      <c r="B62" s="27"/>
      <c r="C62" s="27"/>
      <c r="D62" s="18"/>
      <c r="E62" s="18"/>
      <c r="F62" s="27"/>
      <c r="G62" s="18"/>
      <c r="H62" s="18"/>
      <c r="I62" s="72"/>
      <c r="J62" s="10"/>
      <c r="K62" s="10"/>
      <c r="L62" s="10"/>
    </row>
    <row r="63" spans="1:12">
      <c r="A63" s="134" t="s">
        <v>266</v>
      </c>
      <c r="B63" s="143"/>
      <c r="C63" s="128"/>
      <c r="D63" s="129"/>
      <c r="E63" s="23"/>
      <c r="F63" s="146"/>
      <c r="G63" s="126"/>
      <c r="H63" s="126"/>
      <c r="I63" s="127"/>
      <c r="J63" s="10"/>
      <c r="K63" s="10"/>
      <c r="L63" s="10"/>
    </row>
    <row r="64" spans="1:12">
      <c r="A64" s="69"/>
      <c r="B64" s="25"/>
      <c r="C64" s="130"/>
      <c r="D64" s="131"/>
      <c r="E64" s="15"/>
      <c r="F64" s="130"/>
      <c r="G64" s="185"/>
      <c r="H64" s="28"/>
      <c r="I64" s="73"/>
      <c r="J64" s="10"/>
      <c r="K64" s="10"/>
      <c r="L64" s="10"/>
    </row>
    <row r="65" spans="1:12">
      <c r="A65" s="134" t="s">
        <v>267</v>
      </c>
      <c r="B65" s="143"/>
      <c r="C65" s="146" t="s">
        <v>332</v>
      </c>
      <c r="D65" s="183"/>
      <c r="E65" s="183"/>
      <c r="F65" s="183"/>
      <c r="G65" s="183"/>
      <c r="H65" s="183"/>
      <c r="I65" s="184"/>
      <c r="J65" s="10"/>
      <c r="K65" s="10"/>
      <c r="L65" s="10"/>
    </row>
    <row r="66" spans="1:12">
      <c r="A66" s="64"/>
      <c r="B66" s="93"/>
      <c r="C66" s="19" t="s">
        <v>268</v>
      </c>
      <c r="D66" s="15"/>
      <c r="E66" s="15"/>
      <c r="F66" s="15"/>
      <c r="G66" s="15"/>
      <c r="H66" s="15"/>
      <c r="I66" s="65"/>
      <c r="J66" s="10"/>
      <c r="K66" s="10"/>
      <c r="L66" s="10"/>
    </row>
    <row r="67" spans="1:12">
      <c r="A67" s="134" t="s">
        <v>269</v>
      </c>
      <c r="B67" s="143"/>
      <c r="C67" s="174" t="s">
        <v>379</v>
      </c>
      <c r="D67" s="172"/>
      <c r="E67" s="173"/>
      <c r="F67" s="15"/>
      <c r="G67" s="92" t="s">
        <v>270</v>
      </c>
      <c r="H67" s="174" t="s">
        <v>333</v>
      </c>
      <c r="I67" s="173"/>
      <c r="J67" s="10"/>
      <c r="K67" s="10"/>
      <c r="L67" s="10"/>
    </row>
    <row r="68" spans="1:12">
      <c r="A68" s="64"/>
      <c r="B68" s="93"/>
      <c r="C68" s="19"/>
      <c r="D68" s="15"/>
      <c r="E68" s="15"/>
      <c r="F68" s="15"/>
      <c r="G68" s="15"/>
      <c r="H68" s="15"/>
      <c r="I68" s="65"/>
      <c r="J68" s="10"/>
      <c r="K68" s="10"/>
      <c r="L68" s="10"/>
    </row>
    <row r="69" spans="1:12">
      <c r="A69" s="134" t="s">
        <v>256</v>
      </c>
      <c r="B69" s="143"/>
      <c r="C69" s="171" t="s">
        <v>333</v>
      </c>
      <c r="D69" s="172"/>
      <c r="E69" s="172"/>
      <c r="F69" s="172"/>
      <c r="G69" s="172"/>
      <c r="H69" s="172"/>
      <c r="I69" s="173"/>
      <c r="J69" s="10"/>
      <c r="K69" s="10"/>
      <c r="L69" s="10"/>
    </row>
    <row r="70" spans="1:12">
      <c r="A70" s="64"/>
      <c r="B70" s="93"/>
      <c r="C70" s="15"/>
      <c r="D70" s="15"/>
      <c r="E70" s="15"/>
      <c r="F70" s="15"/>
      <c r="G70" s="15"/>
      <c r="H70" s="15"/>
      <c r="I70" s="65"/>
      <c r="J70" s="10"/>
      <c r="K70" s="10"/>
      <c r="L70" s="10"/>
    </row>
    <row r="71" spans="1:12">
      <c r="A71" s="134" t="s">
        <v>271</v>
      </c>
      <c r="B71" s="143"/>
      <c r="C71" s="174" t="s">
        <v>334</v>
      </c>
      <c r="D71" s="172"/>
      <c r="E71" s="172"/>
      <c r="F71" s="172"/>
      <c r="G71" s="172"/>
      <c r="H71" s="172"/>
      <c r="I71" s="148"/>
      <c r="J71" s="10"/>
      <c r="K71" s="10"/>
      <c r="L71" s="10"/>
    </row>
    <row r="72" spans="1:12">
      <c r="A72" s="74"/>
      <c r="B72" s="18"/>
      <c r="C72" s="182" t="s">
        <v>272</v>
      </c>
      <c r="D72" s="182"/>
      <c r="E72" s="182"/>
      <c r="F72" s="182"/>
      <c r="G72" s="182"/>
      <c r="H72" s="182"/>
      <c r="I72" s="75"/>
      <c r="J72" s="10"/>
      <c r="K72" s="10"/>
      <c r="L72" s="10"/>
    </row>
    <row r="73" spans="1:12">
      <c r="A73" s="74"/>
      <c r="B73" s="18"/>
      <c r="C73" s="86"/>
      <c r="D73" s="86"/>
      <c r="E73" s="86"/>
      <c r="F73" s="86"/>
      <c r="G73" s="86"/>
      <c r="H73" s="86"/>
      <c r="I73" s="75"/>
      <c r="J73" s="10"/>
      <c r="K73" s="10"/>
      <c r="L73" s="10"/>
    </row>
    <row r="74" spans="1:12">
      <c r="A74" s="74"/>
      <c r="B74" s="175" t="s">
        <v>273</v>
      </c>
      <c r="C74" s="176"/>
      <c r="D74" s="176"/>
      <c r="E74" s="176"/>
      <c r="F74" s="39"/>
      <c r="G74" s="39"/>
      <c r="H74" s="39"/>
      <c r="I74" s="76"/>
      <c r="J74" s="10"/>
      <c r="K74" s="10"/>
      <c r="L74" s="10"/>
    </row>
    <row r="75" spans="1:12">
      <c r="A75" s="74"/>
      <c r="B75" s="177" t="s">
        <v>305</v>
      </c>
      <c r="C75" s="178"/>
      <c r="D75" s="178"/>
      <c r="E75" s="178"/>
      <c r="F75" s="178"/>
      <c r="G75" s="178"/>
      <c r="H75" s="178"/>
      <c r="I75" s="179"/>
      <c r="J75" s="10"/>
      <c r="K75" s="10"/>
      <c r="L75" s="10"/>
    </row>
    <row r="76" spans="1:12">
      <c r="A76" s="74"/>
      <c r="B76" s="177" t="s">
        <v>306</v>
      </c>
      <c r="C76" s="178"/>
      <c r="D76" s="178"/>
      <c r="E76" s="178"/>
      <c r="F76" s="178"/>
      <c r="G76" s="178"/>
      <c r="H76" s="178"/>
      <c r="I76" s="76"/>
      <c r="J76" s="10"/>
      <c r="K76" s="10"/>
      <c r="L76" s="10"/>
    </row>
    <row r="77" spans="1:12">
      <c r="A77" s="74"/>
      <c r="B77" s="177" t="s">
        <v>307</v>
      </c>
      <c r="C77" s="178"/>
      <c r="D77" s="178"/>
      <c r="E77" s="178"/>
      <c r="F77" s="178"/>
      <c r="G77" s="178"/>
      <c r="H77" s="178"/>
      <c r="I77" s="179"/>
      <c r="J77" s="10"/>
      <c r="K77" s="10"/>
      <c r="L77" s="10"/>
    </row>
    <row r="78" spans="1:12">
      <c r="A78" s="74"/>
      <c r="B78" s="177" t="s">
        <v>308</v>
      </c>
      <c r="C78" s="178"/>
      <c r="D78" s="178"/>
      <c r="E78" s="178"/>
      <c r="F78" s="178"/>
      <c r="G78" s="178"/>
      <c r="H78" s="178"/>
      <c r="I78" s="179"/>
      <c r="J78" s="10"/>
      <c r="K78" s="10"/>
      <c r="L78" s="10"/>
    </row>
    <row r="79" spans="1:12">
      <c r="A79" s="74"/>
      <c r="B79" s="89"/>
      <c r="C79" s="90"/>
      <c r="D79" s="90"/>
      <c r="E79" s="90"/>
      <c r="F79" s="90"/>
      <c r="G79" s="90"/>
      <c r="H79" s="90"/>
      <c r="I79" s="91"/>
      <c r="J79" s="10"/>
      <c r="K79" s="10"/>
      <c r="L79" s="10"/>
    </row>
    <row r="80" spans="1:12" ht="13.5" thickBot="1">
      <c r="A80" s="77" t="s">
        <v>274</v>
      </c>
      <c r="B80" s="15"/>
      <c r="C80" s="15"/>
      <c r="D80" s="15"/>
      <c r="E80" s="15"/>
      <c r="F80" s="15"/>
      <c r="G80" s="29"/>
      <c r="H80" s="30"/>
      <c r="I80" s="78"/>
      <c r="J80" s="10"/>
      <c r="K80" s="10"/>
      <c r="L80" s="10"/>
    </row>
    <row r="81" spans="1:12">
      <c r="A81" s="61"/>
      <c r="B81" s="15"/>
      <c r="C81" s="15"/>
      <c r="D81" s="15"/>
      <c r="E81" s="18" t="s">
        <v>275</v>
      </c>
      <c r="F81" s="26"/>
      <c r="G81" s="166" t="s">
        <v>276</v>
      </c>
      <c r="H81" s="167"/>
      <c r="I81" s="168"/>
      <c r="J81" s="10"/>
      <c r="K81" s="10"/>
      <c r="L81" s="10"/>
    </row>
    <row r="82" spans="1:12">
      <c r="A82" s="114"/>
      <c r="B82" s="115"/>
      <c r="C82" s="79"/>
      <c r="D82" s="79"/>
      <c r="E82" s="79"/>
      <c r="F82" s="79"/>
      <c r="G82" s="169"/>
      <c r="H82" s="170"/>
      <c r="I82" s="80"/>
      <c r="J82" s="10"/>
      <c r="K82" s="10"/>
      <c r="L82" s="10"/>
    </row>
  </sheetData>
  <protectedRanges>
    <protectedRange sqref="E2 H2 C6:D6 C8:D8 C10:D10 C12:I12 C14:D14 F14:I14 C16:I16 C18:I18 C20:I20 C24:G24 C22:F22 C26 I26 I24 A30:I30 A32:I32 A34:D34" name="Range1"/>
  </protectedRanges>
  <mergeCells count="119">
    <mergeCell ref="A1:C1"/>
    <mergeCell ref="C72:H72"/>
    <mergeCell ref="A65:B65"/>
    <mergeCell ref="C65:I65"/>
    <mergeCell ref="A67:B67"/>
    <mergeCell ref="C67:E67"/>
    <mergeCell ref="H67:I67"/>
    <mergeCell ref="A63:B63"/>
    <mergeCell ref="C63:D63"/>
    <mergeCell ref="F63:I63"/>
    <mergeCell ref="C64:D64"/>
    <mergeCell ref="F64:G64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G81:I81"/>
    <mergeCell ref="G82:H82"/>
    <mergeCell ref="A69:B69"/>
    <mergeCell ref="C69:I69"/>
    <mergeCell ref="A71:B71"/>
    <mergeCell ref="C71:I71"/>
    <mergeCell ref="B74:E74"/>
    <mergeCell ref="B75:I75"/>
    <mergeCell ref="B76:H76"/>
    <mergeCell ref="B77:I77"/>
    <mergeCell ref="B78:I78"/>
    <mergeCell ref="A38:D38"/>
    <mergeCell ref="E38:G38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44:D44"/>
    <mergeCell ref="E44:G44"/>
    <mergeCell ref="H44:I44"/>
    <mergeCell ref="C45:D45"/>
    <mergeCell ref="F45:G45"/>
    <mergeCell ref="A46:D46"/>
    <mergeCell ref="E46:G46"/>
    <mergeCell ref="H46:I46"/>
    <mergeCell ref="C41:D41"/>
    <mergeCell ref="F41:G41"/>
    <mergeCell ref="A42:D42"/>
    <mergeCell ref="E42:G42"/>
    <mergeCell ref="H42:I42"/>
    <mergeCell ref="C43:D43"/>
    <mergeCell ref="F43:G43"/>
    <mergeCell ref="A50:D50"/>
    <mergeCell ref="E50:G50"/>
    <mergeCell ref="H50:I50"/>
    <mergeCell ref="C51:D51"/>
    <mergeCell ref="F51:G51"/>
    <mergeCell ref="A52:D52"/>
    <mergeCell ref="E52:G52"/>
    <mergeCell ref="H52:I52"/>
    <mergeCell ref="C47:D47"/>
    <mergeCell ref="F47:G47"/>
    <mergeCell ref="A48:D48"/>
    <mergeCell ref="E48:G48"/>
    <mergeCell ref="H48:I48"/>
    <mergeCell ref="C49:D49"/>
    <mergeCell ref="F49:G49"/>
    <mergeCell ref="A59:D59"/>
    <mergeCell ref="E59:G59"/>
    <mergeCell ref="H59:I59"/>
    <mergeCell ref="C53:D53"/>
    <mergeCell ref="F53:G53"/>
    <mergeCell ref="A56:D56"/>
    <mergeCell ref="E56:G56"/>
    <mergeCell ref="H56:I56"/>
    <mergeCell ref="C57:D57"/>
    <mergeCell ref="F57:G57"/>
    <mergeCell ref="A54:D54"/>
    <mergeCell ref="E54:G54"/>
    <mergeCell ref="H54:I54"/>
    <mergeCell ref="A58:D58"/>
    <mergeCell ref="E58:G58"/>
    <mergeCell ref="H58:I5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6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Normal="100" zoomScaleSheetLayoutView="110" workbookViewId="0">
      <selection activeCell="K69" sqref="K69"/>
    </sheetView>
  </sheetViews>
  <sheetFormatPr defaultRowHeight="12.75"/>
  <cols>
    <col min="1" max="8" width="9.140625" style="97"/>
    <col min="9" max="9" width="6.28515625" style="97" customWidth="1"/>
    <col min="10" max="10" width="16.5703125" style="97" customWidth="1"/>
    <col min="11" max="11" width="15.28515625" style="97" customWidth="1"/>
    <col min="12" max="16384" width="9.140625" style="97"/>
  </cols>
  <sheetData>
    <row r="1" spans="1:11" ht="12.75" customHeight="1">
      <c r="A1" s="218" t="s">
        <v>153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>
      <c r="A3" s="220" t="s">
        <v>335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>
      <c r="A4" s="223" t="s">
        <v>59</v>
      </c>
      <c r="B4" s="224"/>
      <c r="C4" s="224"/>
      <c r="D4" s="224"/>
      <c r="E4" s="224"/>
      <c r="F4" s="224"/>
      <c r="G4" s="224"/>
      <c r="H4" s="225"/>
      <c r="I4" s="98" t="s">
        <v>277</v>
      </c>
      <c r="J4" s="108" t="s">
        <v>317</v>
      </c>
      <c r="K4" s="45" t="s">
        <v>318</v>
      </c>
    </row>
    <row r="5" spans="1:11">
      <c r="A5" s="226">
        <v>1</v>
      </c>
      <c r="B5" s="226"/>
      <c r="C5" s="226"/>
      <c r="D5" s="226"/>
      <c r="E5" s="226"/>
      <c r="F5" s="226"/>
      <c r="G5" s="226"/>
      <c r="H5" s="226"/>
      <c r="I5" s="43">
        <v>2</v>
      </c>
      <c r="J5" s="43">
        <v>3</v>
      </c>
      <c r="K5" s="43">
        <v>4</v>
      </c>
    </row>
    <row r="6" spans="1:11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>
      <c r="A7" s="200" t="s">
        <v>60</v>
      </c>
      <c r="B7" s="201"/>
      <c r="C7" s="201"/>
      <c r="D7" s="201"/>
      <c r="E7" s="201"/>
      <c r="F7" s="201"/>
      <c r="G7" s="201"/>
      <c r="H7" s="215"/>
      <c r="I7" s="3">
        <v>1</v>
      </c>
      <c r="J7" s="6">
        <v>0</v>
      </c>
      <c r="K7" s="6">
        <v>0</v>
      </c>
    </row>
    <row r="8" spans="1:11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41">
        <v>1222229586</v>
      </c>
      <c r="K8" s="41">
        <v>1269732035</v>
      </c>
    </row>
    <row r="9" spans="1:11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41">
        <v>27482563</v>
      </c>
      <c r="K9" s="41">
        <v>24118074</v>
      </c>
    </row>
    <row r="10" spans="1:11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>
        <v>0</v>
      </c>
      <c r="K10" s="7">
        <v>0</v>
      </c>
    </row>
    <row r="11" spans="1:11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21669580</v>
      </c>
      <c r="K11" s="7">
        <v>18218008</v>
      </c>
    </row>
    <row r="12" spans="1:11" ht="12.75" customHeight="1">
      <c r="A12" s="204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>
        <v>4559000</v>
      </c>
      <c r="K12" s="7">
        <v>4559000</v>
      </c>
    </row>
    <row r="13" spans="1:11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>
        <v>0</v>
      </c>
      <c r="K13" s="7">
        <v>0</v>
      </c>
    </row>
    <row r="14" spans="1:11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1253983</v>
      </c>
      <c r="K14" s="7">
        <v>1341066</v>
      </c>
    </row>
    <row r="15" spans="1:11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0</v>
      </c>
      <c r="K15" s="7">
        <v>0</v>
      </c>
    </row>
    <row r="16" spans="1:11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41">
        <v>984034145</v>
      </c>
      <c r="K16" s="41">
        <v>1021664666</v>
      </c>
    </row>
    <row r="17" spans="1:11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212124393</v>
      </c>
      <c r="K17" s="7">
        <v>212098862</v>
      </c>
    </row>
    <row r="18" spans="1:11">
      <c r="A18" s="204" t="s">
        <v>246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114871611</v>
      </c>
      <c r="K18" s="7">
        <v>112773874</v>
      </c>
    </row>
    <row r="19" spans="1:11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154560883</v>
      </c>
      <c r="K19" s="7">
        <v>146385027</v>
      </c>
    </row>
    <row r="20" spans="1:11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22851301</v>
      </c>
      <c r="K20" s="7">
        <v>19784798</v>
      </c>
    </row>
    <row r="21" spans="1:11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>
        <v>0</v>
      </c>
      <c r="K21" s="7">
        <v>0</v>
      </c>
    </row>
    <row r="22" spans="1:11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44595</v>
      </c>
      <c r="K22" s="7">
        <v>118618</v>
      </c>
    </row>
    <row r="23" spans="1:11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248725101</v>
      </c>
      <c r="K23" s="7">
        <v>303493219</v>
      </c>
    </row>
    <row r="24" spans="1:11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0</v>
      </c>
      <c r="K24" s="7">
        <v>20172</v>
      </c>
    </row>
    <row r="25" spans="1:11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230856261</v>
      </c>
      <c r="K25" s="7">
        <v>226990096</v>
      </c>
    </row>
    <row r="26" spans="1:11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41">
        <v>210711440</v>
      </c>
      <c r="K26" s="41">
        <v>223949295</v>
      </c>
    </row>
    <row r="27" spans="1:11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101551520</v>
      </c>
      <c r="K27" s="7">
        <v>76710788</v>
      </c>
    </row>
    <row r="28" spans="1:11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2929980</v>
      </c>
      <c r="K28" s="7">
        <v>0</v>
      </c>
    </row>
    <row r="29" spans="1:11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30324677</v>
      </c>
      <c r="K29" s="7">
        <v>55153188</v>
      </c>
    </row>
    <row r="30" spans="1:11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>
        <v>8551101</v>
      </c>
      <c r="K30" s="7">
        <v>8551101</v>
      </c>
    </row>
    <row r="31" spans="1:11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29876847</v>
      </c>
      <c r="K31" s="7">
        <v>27300148</v>
      </c>
    </row>
    <row r="32" spans="1:11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26137315</v>
      </c>
      <c r="K32" s="7">
        <v>44894070</v>
      </c>
    </row>
    <row r="33" spans="1:11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11340000</v>
      </c>
      <c r="K33" s="7">
        <v>11340000</v>
      </c>
    </row>
    <row r="34" spans="1:11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97">
        <v>0</v>
      </c>
      <c r="K34" s="7">
        <v>0</v>
      </c>
    </row>
    <row r="35" spans="1:11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41">
        <v>1438</v>
      </c>
      <c r="K35" s="41">
        <v>0</v>
      </c>
    </row>
    <row r="36" spans="1:11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0</v>
      </c>
      <c r="K36" s="7">
        <v>0</v>
      </c>
    </row>
    <row r="37" spans="1:11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0</v>
      </c>
      <c r="K37" s="7">
        <v>0</v>
      </c>
    </row>
    <row r="38" spans="1:11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1438</v>
      </c>
      <c r="K38" s="7">
        <v>0</v>
      </c>
    </row>
    <row r="39" spans="1:11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0</v>
      </c>
      <c r="K39" s="7">
        <v>0</v>
      </c>
    </row>
    <row r="40" spans="1:11">
      <c r="A40" s="207" t="s">
        <v>239</v>
      </c>
      <c r="B40" s="208"/>
      <c r="C40" s="208"/>
      <c r="D40" s="208"/>
      <c r="E40" s="208"/>
      <c r="F40" s="208"/>
      <c r="G40" s="208"/>
      <c r="H40" s="209"/>
      <c r="I40" s="1">
        <v>34</v>
      </c>
      <c r="J40" s="41">
        <v>1253962988</v>
      </c>
      <c r="K40" s="41">
        <v>1419058717</v>
      </c>
    </row>
    <row r="41" spans="1:11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41">
        <v>189960872</v>
      </c>
      <c r="K41" s="41">
        <v>201015321</v>
      </c>
    </row>
    <row r="42" spans="1:11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77117651</v>
      </c>
      <c r="K42" s="7">
        <v>93027145</v>
      </c>
    </row>
    <row r="43" spans="1:11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12788435</v>
      </c>
      <c r="K43" s="7">
        <v>31889432</v>
      </c>
    </row>
    <row r="44" spans="1:11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83110705</v>
      </c>
      <c r="K44" s="7">
        <v>56938452</v>
      </c>
    </row>
    <row r="45" spans="1:11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16273707</v>
      </c>
      <c r="K45" s="7">
        <v>18727202</v>
      </c>
    </row>
    <row r="46" spans="1:11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552703</v>
      </c>
      <c r="K46" s="7">
        <v>308998</v>
      </c>
    </row>
    <row r="47" spans="1:11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117671</v>
      </c>
      <c r="K47" s="7">
        <v>124092</v>
      </c>
    </row>
    <row r="48" spans="1:11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>
        <v>0</v>
      </c>
      <c r="K48" s="7">
        <v>0</v>
      </c>
    </row>
    <row r="49" spans="1:11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41">
        <v>919192995</v>
      </c>
      <c r="K49" s="41">
        <v>1073830392</v>
      </c>
    </row>
    <row r="50" spans="1:11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0</v>
      </c>
      <c r="K50" s="7">
        <v>0</v>
      </c>
    </row>
    <row r="51" spans="1:11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640754965</v>
      </c>
      <c r="K51" s="7">
        <v>828949051</v>
      </c>
    </row>
    <row r="52" spans="1:11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>
        <v>4037721</v>
      </c>
      <c r="K52" s="7">
        <v>4372735</v>
      </c>
    </row>
    <row r="53" spans="1:11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1879956</v>
      </c>
      <c r="K53" s="7">
        <v>2026852</v>
      </c>
    </row>
    <row r="54" spans="1:11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65426835</v>
      </c>
      <c r="K54" s="7">
        <v>51905927</v>
      </c>
    </row>
    <row r="55" spans="1:11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207093518</v>
      </c>
      <c r="K55" s="7">
        <v>186575827</v>
      </c>
    </row>
    <row r="56" spans="1:11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41">
        <v>98874386</v>
      </c>
      <c r="K56" s="41">
        <v>108864001</v>
      </c>
    </row>
    <row r="57" spans="1:11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>
        <v>0</v>
      </c>
      <c r="K57" s="7">
        <v>0</v>
      </c>
    </row>
    <row r="58" spans="1:11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0</v>
      </c>
      <c r="K58" s="7">
        <v>8798955</v>
      </c>
    </row>
    <row r="59" spans="1:11">
      <c r="A59" s="204" t="s">
        <v>241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>
        <v>0</v>
      </c>
      <c r="K59" s="7">
        <v>5242074</v>
      </c>
    </row>
    <row r="60" spans="1:11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>
        <v>9631534</v>
      </c>
      <c r="K60" s="7">
        <v>2781110</v>
      </c>
    </row>
    <row r="61" spans="1:11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26629</v>
      </c>
      <c r="K61" s="7">
        <v>12662563</v>
      </c>
    </row>
    <row r="62" spans="1:11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88905357</v>
      </c>
      <c r="K62" s="7">
        <v>79018433</v>
      </c>
    </row>
    <row r="63" spans="1:11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310866</v>
      </c>
      <c r="K63" s="7">
        <v>360866</v>
      </c>
    </row>
    <row r="64" spans="1:11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45934735</v>
      </c>
      <c r="K64" s="7">
        <v>35349003</v>
      </c>
    </row>
    <row r="65" spans="1:11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9619059</v>
      </c>
      <c r="K65" s="7">
        <v>10012091</v>
      </c>
    </row>
    <row r="66" spans="1:11">
      <c r="A66" s="207" t="s">
        <v>240</v>
      </c>
      <c r="B66" s="208"/>
      <c r="C66" s="208"/>
      <c r="D66" s="208"/>
      <c r="E66" s="208"/>
      <c r="F66" s="208"/>
      <c r="G66" s="208"/>
      <c r="H66" s="209"/>
      <c r="I66" s="1">
        <v>60</v>
      </c>
      <c r="J66" s="41">
        <v>2485811633</v>
      </c>
      <c r="K66" s="41">
        <v>2698802843</v>
      </c>
    </row>
    <row r="67" spans="1:11">
      <c r="A67" s="210" t="s">
        <v>91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>
        <v>643491396</v>
      </c>
      <c r="K67" s="8">
        <v>909782314</v>
      </c>
    </row>
    <row r="68" spans="1:11">
      <c r="A68" s="196" t="s">
        <v>58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>
      <c r="A69" s="200" t="s">
        <v>191</v>
      </c>
      <c r="B69" s="201"/>
      <c r="C69" s="201"/>
      <c r="D69" s="201"/>
      <c r="E69" s="201"/>
      <c r="F69" s="201"/>
      <c r="G69" s="201"/>
      <c r="H69" s="215"/>
      <c r="I69" s="3">
        <v>62</v>
      </c>
      <c r="J69" s="42">
        <v>610228565</v>
      </c>
      <c r="K69" s="42">
        <v>626868991</v>
      </c>
    </row>
    <row r="70" spans="1:11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286726500</v>
      </c>
      <c r="K70" s="7">
        <v>286726500</v>
      </c>
    </row>
    <row r="71" spans="1:11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80478889</v>
      </c>
      <c r="K71" s="7">
        <v>80478889</v>
      </c>
    </row>
    <row r="72" spans="1:11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41">
        <v>441552955</v>
      </c>
      <c r="K72" s="41">
        <v>440953262</v>
      </c>
    </row>
    <row r="73" spans="1:11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13171867</v>
      </c>
      <c r="K73" s="7">
        <v>12587354</v>
      </c>
    </row>
    <row r="74" spans="1:11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7773071</v>
      </c>
      <c r="K74" s="7">
        <v>7773071</v>
      </c>
    </row>
    <row r="75" spans="1:11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7773071</v>
      </c>
      <c r="K75" s="7">
        <v>7773071</v>
      </c>
    </row>
    <row r="76" spans="1:11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>
        <v>310420110</v>
      </c>
      <c r="K76" s="7">
        <v>310403614</v>
      </c>
    </row>
    <row r="77" spans="1:11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117960978</v>
      </c>
      <c r="K77" s="7">
        <v>117962294</v>
      </c>
    </row>
    <row r="78" spans="1:11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59302306</v>
      </c>
      <c r="K78" s="7">
        <v>59646498</v>
      </c>
    </row>
    <row r="79" spans="1:11">
      <c r="A79" s="204" t="s">
        <v>237</v>
      </c>
      <c r="B79" s="205"/>
      <c r="C79" s="205"/>
      <c r="D79" s="205"/>
      <c r="E79" s="205"/>
      <c r="F79" s="205"/>
      <c r="G79" s="205"/>
      <c r="H79" s="206"/>
      <c r="I79" s="1">
        <v>72</v>
      </c>
      <c r="J79" s="41">
        <v>17711613</v>
      </c>
      <c r="K79" s="41">
        <v>-260386521</v>
      </c>
    </row>
    <row r="80" spans="1:11">
      <c r="A80" s="204" t="s">
        <v>169</v>
      </c>
      <c r="B80" s="205"/>
      <c r="C80" s="205"/>
      <c r="D80" s="205"/>
      <c r="E80" s="205"/>
      <c r="F80" s="205"/>
      <c r="G80" s="205"/>
      <c r="H80" s="206"/>
      <c r="I80" s="1">
        <v>73</v>
      </c>
      <c r="J80" s="7">
        <v>27868908</v>
      </c>
      <c r="K80" s="7">
        <v>-244991766</v>
      </c>
    </row>
    <row r="81" spans="1:11">
      <c r="A81" s="204" t="s">
        <v>170</v>
      </c>
      <c r="B81" s="205"/>
      <c r="C81" s="205"/>
      <c r="D81" s="205"/>
      <c r="E81" s="205"/>
      <c r="F81" s="205"/>
      <c r="G81" s="205"/>
      <c r="H81" s="206"/>
      <c r="I81" s="1">
        <v>74</v>
      </c>
      <c r="J81" s="7">
        <v>10157295</v>
      </c>
      <c r="K81" s="7">
        <v>15394755</v>
      </c>
    </row>
    <row r="82" spans="1:11">
      <c r="A82" s="204" t="s">
        <v>238</v>
      </c>
      <c r="B82" s="205"/>
      <c r="C82" s="205"/>
      <c r="D82" s="205"/>
      <c r="E82" s="205"/>
      <c r="F82" s="205"/>
      <c r="G82" s="205"/>
      <c r="H82" s="206"/>
      <c r="I82" s="1">
        <v>75</v>
      </c>
      <c r="J82" s="41">
        <v>-278179473</v>
      </c>
      <c r="K82" s="41">
        <v>16469016</v>
      </c>
    </row>
    <row r="83" spans="1:11">
      <c r="A83" s="204" t="s">
        <v>171</v>
      </c>
      <c r="B83" s="205"/>
      <c r="C83" s="205"/>
      <c r="D83" s="205"/>
      <c r="E83" s="205"/>
      <c r="F83" s="205"/>
      <c r="G83" s="205"/>
      <c r="H83" s="206"/>
      <c r="I83" s="1">
        <v>76</v>
      </c>
      <c r="J83" s="7">
        <v>0</v>
      </c>
      <c r="K83" s="7">
        <v>16469016</v>
      </c>
    </row>
    <row r="84" spans="1:11">
      <c r="A84" s="204" t="s">
        <v>172</v>
      </c>
      <c r="B84" s="205"/>
      <c r="C84" s="205"/>
      <c r="D84" s="205"/>
      <c r="E84" s="205"/>
      <c r="F84" s="205"/>
      <c r="G84" s="205"/>
      <c r="H84" s="206"/>
      <c r="I84" s="1">
        <v>77</v>
      </c>
      <c r="J84" s="7">
        <v>278179473</v>
      </c>
      <c r="K84" s="7">
        <v>0</v>
      </c>
    </row>
    <row r="85" spans="1:11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>
        <v>2635775</v>
      </c>
      <c r="K85" s="7">
        <v>2981347</v>
      </c>
    </row>
    <row r="86" spans="1:11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41">
        <v>7068583</v>
      </c>
      <c r="K86" s="41">
        <v>7052622</v>
      </c>
    </row>
    <row r="87" spans="1:11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6579068</v>
      </c>
      <c r="K87" s="7">
        <v>6565742</v>
      </c>
    </row>
    <row r="88" spans="1:11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>
        <v>0</v>
      </c>
      <c r="K88" s="7">
        <v>44460</v>
      </c>
    </row>
    <row r="89" spans="1:11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489515</v>
      </c>
      <c r="K89" s="7">
        <v>442420</v>
      </c>
    </row>
    <row r="90" spans="1:11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41">
        <v>672477705</v>
      </c>
      <c r="K90" s="41">
        <v>671414823</v>
      </c>
    </row>
    <row r="91" spans="1:11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>
        <v>633333</v>
      </c>
      <c r="K91" s="7">
        <v>0</v>
      </c>
    </row>
    <row r="92" spans="1:11">
      <c r="A92" s="204" t="s">
        <v>242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0</v>
      </c>
      <c r="K92" s="7">
        <v>0</v>
      </c>
    </row>
    <row r="93" spans="1:11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517686271</v>
      </c>
      <c r="K93" s="7">
        <v>523754989</v>
      </c>
    </row>
    <row r="94" spans="1:11">
      <c r="A94" s="204" t="s">
        <v>243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>
        <v>0</v>
      </c>
      <c r="K94" s="7">
        <v>0</v>
      </c>
    </row>
    <row r="95" spans="1:11">
      <c r="A95" s="204" t="s">
        <v>244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>
        <v>154158101</v>
      </c>
      <c r="K95" s="7">
        <v>147659834</v>
      </c>
    </row>
    <row r="96" spans="1:11">
      <c r="A96" s="204" t="s">
        <v>245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>
        <v>0</v>
      </c>
      <c r="K96" s="7">
        <v>0</v>
      </c>
    </row>
    <row r="97" spans="1:11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>
        <v>0</v>
      </c>
      <c r="K97" s="7">
        <v>0</v>
      </c>
    </row>
    <row r="98" spans="1:11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0</v>
      </c>
      <c r="K98" s="7">
        <v>0</v>
      </c>
    </row>
    <row r="99" spans="1:11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0</v>
      </c>
      <c r="K99" s="7">
        <v>0</v>
      </c>
    </row>
    <row r="100" spans="1:11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41">
        <v>1192865836</v>
      </c>
      <c r="K100" s="41">
        <v>1379837887</v>
      </c>
    </row>
    <row r="101" spans="1:11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0</v>
      </c>
      <c r="K101" s="7">
        <v>0</v>
      </c>
    </row>
    <row r="102" spans="1:11">
      <c r="A102" s="204" t="s">
        <v>242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1226407</v>
      </c>
      <c r="K102" s="7">
        <v>14594307</v>
      </c>
    </row>
    <row r="103" spans="1:11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407334632</v>
      </c>
      <c r="K103" s="7">
        <v>401234121</v>
      </c>
    </row>
    <row r="104" spans="1:11">
      <c r="A104" s="204" t="s">
        <v>243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224669303</v>
      </c>
      <c r="K104" s="7">
        <v>218303560</v>
      </c>
    </row>
    <row r="105" spans="1:11">
      <c r="A105" s="204" t="s">
        <v>244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415550167</v>
      </c>
      <c r="K105" s="7">
        <v>554273866</v>
      </c>
    </row>
    <row r="106" spans="1:11">
      <c r="A106" s="204" t="s">
        <v>245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64948782</v>
      </c>
      <c r="K106" s="7">
        <v>68564978</v>
      </c>
    </row>
    <row r="107" spans="1:11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>
        <v>1906148</v>
      </c>
      <c r="K107" s="7">
        <v>4691790</v>
      </c>
    </row>
    <row r="108" spans="1:11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23668192</v>
      </c>
      <c r="K108" s="7">
        <v>31140768</v>
      </c>
    </row>
    <row r="109" spans="1:11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16922163</v>
      </c>
      <c r="K109" s="7">
        <v>18848317</v>
      </c>
    </row>
    <row r="110" spans="1:11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2899762</v>
      </c>
      <c r="K110" s="7">
        <v>2899762</v>
      </c>
    </row>
    <row r="111" spans="1:11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>
        <v>0</v>
      </c>
      <c r="K111" s="7">
        <v>0</v>
      </c>
    </row>
    <row r="112" spans="1:11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33740280</v>
      </c>
      <c r="K112" s="7">
        <v>65286418</v>
      </c>
    </row>
    <row r="113" spans="1:11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3170944</v>
      </c>
      <c r="K113" s="7">
        <v>13628520</v>
      </c>
    </row>
    <row r="114" spans="1:11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41">
        <v>2485811633</v>
      </c>
      <c r="K114" s="41">
        <v>2698802843</v>
      </c>
    </row>
    <row r="115" spans="1:11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643491396</v>
      </c>
      <c r="K115" s="8">
        <v>909782314</v>
      </c>
    </row>
    <row r="116" spans="1:11">
      <c r="A116" s="196" t="s">
        <v>309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v>607592790</v>
      </c>
      <c r="K118" s="7">
        <v>623887644</v>
      </c>
    </row>
    <row r="119" spans="1:11">
      <c r="A119" s="186" t="s">
        <v>9</v>
      </c>
      <c r="B119" s="187"/>
      <c r="C119" s="187"/>
      <c r="D119" s="187"/>
      <c r="E119" s="187"/>
      <c r="F119" s="187"/>
      <c r="G119" s="187"/>
      <c r="H119" s="188"/>
      <c r="I119" s="4">
        <v>110</v>
      </c>
      <c r="J119" s="8">
        <v>2635775</v>
      </c>
      <c r="K119" s="8">
        <v>2981347</v>
      </c>
    </row>
    <row r="120" spans="1:11">
      <c r="A120" s="189" t="s">
        <v>310</v>
      </c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</row>
    <row r="121" spans="1:11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35:J67 J7:J33 K7:K67 J72:K77 J79:K84 J86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1"/>
  <sheetViews>
    <sheetView zoomScaleNormal="100" zoomScaleSheetLayoutView="110" workbookViewId="0">
      <selection activeCell="K63" sqref="K63"/>
    </sheetView>
  </sheetViews>
  <sheetFormatPr defaultRowHeight="12.75"/>
  <cols>
    <col min="1" max="9" width="9.140625" style="97"/>
    <col min="10" max="10" width="9.85546875" style="97" customWidth="1"/>
    <col min="11" max="11" width="10" style="97" customWidth="1"/>
    <col min="12" max="12" width="9.85546875" style="97" customWidth="1"/>
    <col min="13" max="13" width="10.28515625" style="97" customWidth="1"/>
    <col min="14" max="14" width="9.140625" style="97"/>
    <col min="15" max="15" width="10.140625" style="97" bestFit="1" customWidth="1"/>
    <col min="16" max="16384" width="9.140625" style="97"/>
  </cols>
  <sheetData>
    <row r="1" spans="1:13" ht="12.75" customHeight="1">
      <c r="A1" s="218" t="s">
        <v>154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30" t="s">
        <v>377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3" t="s">
        <v>336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>
      <c r="A4" s="242" t="s">
        <v>59</v>
      </c>
      <c r="B4" s="242"/>
      <c r="C4" s="242"/>
      <c r="D4" s="242"/>
      <c r="E4" s="242"/>
      <c r="F4" s="242"/>
      <c r="G4" s="242"/>
      <c r="H4" s="242"/>
      <c r="I4" s="98" t="s">
        <v>278</v>
      </c>
      <c r="J4" s="241" t="s">
        <v>317</v>
      </c>
      <c r="K4" s="241"/>
      <c r="L4" s="241" t="s">
        <v>318</v>
      </c>
      <c r="M4" s="241"/>
    </row>
    <row r="5" spans="1:13">
      <c r="A5" s="242"/>
      <c r="B5" s="242"/>
      <c r="C5" s="242"/>
      <c r="D5" s="242"/>
      <c r="E5" s="242"/>
      <c r="F5" s="242"/>
      <c r="G5" s="242"/>
      <c r="H5" s="242"/>
      <c r="I5" s="98"/>
      <c r="J5" s="119" t="s">
        <v>313</v>
      </c>
      <c r="K5" s="119" t="s">
        <v>314</v>
      </c>
      <c r="L5" s="119" t="s">
        <v>313</v>
      </c>
      <c r="M5" s="120" t="s">
        <v>314</v>
      </c>
    </row>
    <row r="6" spans="1:13">
      <c r="A6" s="241">
        <v>1</v>
      </c>
      <c r="B6" s="241"/>
      <c r="C6" s="241"/>
      <c r="D6" s="241"/>
      <c r="E6" s="241"/>
      <c r="F6" s="241"/>
      <c r="G6" s="241"/>
      <c r="H6" s="241"/>
      <c r="I6" s="45">
        <v>2</v>
      </c>
      <c r="J6" s="119">
        <v>3</v>
      </c>
      <c r="K6" s="119">
        <v>4</v>
      </c>
      <c r="L6" s="119">
        <v>5</v>
      </c>
      <c r="M6" s="120">
        <v>6</v>
      </c>
    </row>
    <row r="7" spans="1:13">
      <c r="A7" s="200" t="s">
        <v>26</v>
      </c>
      <c r="B7" s="201"/>
      <c r="C7" s="201"/>
      <c r="D7" s="201"/>
      <c r="E7" s="201"/>
      <c r="F7" s="201"/>
      <c r="G7" s="201"/>
      <c r="H7" s="215"/>
      <c r="I7" s="3">
        <v>111</v>
      </c>
      <c r="J7" s="42">
        <v>616602318</v>
      </c>
      <c r="K7" s="42">
        <v>347804348</v>
      </c>
      <c r="L7" s="42">
        <v>690900750</v>
      </c>
      <c r="M7" s="42">
        <v>418027876</v>
      </c>
    </row>
    <row r="8" spans="1:13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597493558</v>
      </c>
      <c r="K8" s="7">
        <v>334320432</v>
      </c>
      <c r="L8" s="7">
        <v>687724100</v>
      </c>
      <c r="M8" s="7">
        <v>416924912</v>
      </c>
    </row>
    <row r="9" spans="1:13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19108760</v>
      </c>
      <c r="K9" s="7">
        <v>13483916</v>
      </c>
      <c r="L9" s="7">
        <v>3176650</v>
      </c>
      <c r="M9" s="7">
        <v>1102964</v>
      </c>
    </row>
    <row r="10" spans="1:13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41">
        <v>623653829</v>
      </c>
      <c r="K10" s="41">
        <v>351956128</v>
      </c>
      <c r="L10" s="41">
        <v>640611679</v>
      </c>
      <c r="M10" s="41">
        <v>376343493</v>
      </c>
    </row>
    <row r="11" spans="1:13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16385626</v>
      </c>
      <c r="K11" s="7">
        <v>28904945</v>
      </c>
      <c r="L11" s="7">
        <v>7157049</v>
      </c>
      <c r="M11" s="7">
        <v>-1119921</v>
      </c>
    </row>
    <row r="12" spans="1:13" ht="12.75" customHeight="1">
      <c r="A12" s="207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41">
        <v>356769681</v>
      </c>
      <c r="K12" s="41">
        <v>175844857</v>
      </c>
      <c r="L12" s="41">
        <v>436032441</v>
      </c>
      <c r="M12" s="41">
        <v>264180857</v>
      </c>
    </row>
    <row r="13" spans="1:13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78838971</v>
      </c>
      <c r="K13" s="7">
        <v>36218358</v>
      </c>
      <c r="L13" s="7">
        <v>159115236</v>
      </c>
      <c r="M13" s="7">
        <v>121181515</v>
      </c>
    </row>
    <row r="14" spans="1:13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72088492</v>
      </c>
      <c r="K14" s="7">
        <v>40513650</v>
      </c>
      <c r="L14" s="7">
        <v>61083236</v>
      </c>
      <c r="M14" s="7">
        <v>15595116</v>
      </c>
    </row>
    <row r="15" spans="1:13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205842218</v>
      </c>
      <c r="K15" s="7">
        <v>99112849</v>
      </c>
      <c r="L15" s="7">
        <v>215833969</v>
      </c>
      <c r="M15" s="7">
        <v>127404226</v>
      </c>
    </row>
    <row r="16" spans="1:13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41">
        <v>123650652</v>
      </c>
      <c r="K16" s="41">
        <v>67746878</v>
      </c>
      <c r="L16" s="41">
        <v>111146328</v>
      </c>
      <c r="M16" s="41">
        <v>64104270</v>
      </c>
    </row>
    <row r="17" spans="1:13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75848068</v>
      </c>
      <c r="K17" s="7">
        <v>42780803</v>
      </c>
      <c r="L17" s="7">
        <v>71040746</v>
      </c>
      <c r="M17" s="7">
        <v>42636319</v>
      </c>
    </row>
    <row r="18" spans="1:13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30118978</v>
      </c>
      <c r="K18" s="7">
        <v>15070797</v>
      </c>
      <c r="L18" s="7">
        <v>24634739</v>
      </c>
      <c r="M18" s="7">
        <v>12648896</v>
      </c>
    </row>
    <row r="19" spans="1:13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17683606</v>
      </c>
      <c r="K19" s="7">
        <v>9895278</v>
      </c>
      <c r="L19" s="7">
        <v>15470843</v>
      </c>
      <c r="M19" s="7">
        <v>8819055</v>
      </c>
    </row>
    <row r="20" spans="1:13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27426124</v>
      </c>
      <c r="K20" s="7">
        <v>13698332</v>
      </c>
      <c r="L20" s="7">
        <v>25178256</v>
      </c>
      <c r="M20" s="7">
        <v>12652455</v>
      </c>
    </row>
    <row r="21" spans="1:13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79027496</v>
      </c>
      <c r="K21" s="7">
        <v>52200001</v>
      </c>
      <c r="L21" s="7">
        <v>57096706</v>
      </c>
      <c r="M21" s="7">
        <v>33460655</v>
      </c>
    </row>
    <row r="22" spans="1:13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41">
        <v>31</v>
      </c>
      <c r="K22" s="41">
        <v>31</v>
      </c>
      <c r="L22" s="41">
        <v>0</v>
      </c>
      <c r="M22" s="41">
        <v>0</v>
      </c>
    </row>
    <row r="23" spans="1:13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31</v>
      </c>
      <c r="K24" s="7">
        <v>31</v>
      </c>
      <c r="L24" s="7">
        <v>0</v>
      </c>
      <c r="M24" s="7">
        <v>0</v>
      </c>
    </row>
    <row r="25" spans="1:13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20394219</v>
      </c>
      <c r="K26" s="7">
        <v>13561084</v>
      </c>
      <c r="L26" s="7">
        <v>4000899</v>
      </c>
      <c r="M26" s="7">
        <v>3065177</v>
      </c>
    </row>
    <row r="27" spans="1:13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41">
        <v>15328</v>
      </c>
      <c r="K27" s="41">
        <v>8423</v>
      </c>
      <c r="L27" s="41">
        <v>7300479</v>
      </c>
      <c r="M27" s="41">
        <v>6262595</v>
      </c>
    </row>
    <row r="28" spans="1:13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2189</v>
      </c>
      <c r="K28" s="7">
        <v>2189</v>
      </c>
      <c r="L28" s="7">
        <v>6397282</v>
      </c>
      <c r="M28" s="7">
        <v>5559661</v>
      </c>
    </row>
    <row r="29" spans="1:13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13139</v>
      </c>
      <c r="K29" s="7">
        <v>6234</v>
      </c>
      <c r="L29" s="7">
        <v>527224</v>
      </c>
      <c r="M29" s="7">
        <v>372890</v>
      </c>
    </row>
    <row r="30" spans="1:13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>
        <v>0</v>
      </c>
      <c r="K30" s="7">
        <v>0</v>
      </c>
      <c r="L30" s="7">
        <v>369980</v>
      </c>
      <c r="M30" s="7">
        <v>324051</v>
      </c>
    </row>
    <row r="31" spans="1:13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0</v>
      </c>
      <c r="K32" s="7">
        <v>0</v>
      </c>
      <c r="L32" s="7">
        <v>5993</v>
      </c>
      <c r="M32" s="7">
        <v>5993</v>
      </c>
    </row>
    <row r="33" spans="1:13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41">
        <v>31468507</v>
      </c>
      <c r="K33" s="41">
        <v>12536451</v>
      </c>
      <c r="L33" s="41">
        <v>36314462</v>
      </c>
      <c r="M33" s="41">
        <v>17384430</v>
      </c>
    </row>
    <row r="34" spans="1:13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15077</v>
      </c>
      <c r="K34" s="7">
        <v>15077</v>
      </c>
      <c r="L34" s="7">
        <v>247100</v>
      </c>
      <c r="M34" s="7">
        <v>226657</v>
      </c>
    </row>
    <row r="35" spans="1:13">
      <c r="A35" s="238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31453430</v>
      </c>
      <c r="K35" s="7">
        <v>12521374</v>
      </c>
      <c r="L35" s="7">
        <v>34148741</v>
      </c>
      <c r="M35" s="7">
        <v>15973685</v>
      </c>
    </row>
    <row r="36" spans="1:13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0</v>
      </c>
      <c r="K37" s="7">
        <v>0</v>
      </c>
      <c r="L37" s="7">
        <v>1918621</v>
      </c>
      <c r="M37" s="7">
        <v>1184088</v>
      </c>
    </row>
    <row r="38" spans="1:13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41">
        <v>616617646</v>
      </c>
      <c r="K42" s="41">
        <v>347812771</v>
      </c>
      <c r="L42" s="41">
        <v>698201229</v>
      </c>
      <c r="M42" s="41">
        <v>424290471</v>
      </c>
    </row>
    <row r="43" spans="1:13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41">
        <v>655122336</v>
      </c>
      <c r="K43" s="41">
        <v>364492579</v>
      </c>
      <c r="L43" s="41">
        <v>676926141</v>
      </c>
      <c r="M43" s="41">
        <v>393727923</v>
      </c>
    </row>
    <row r="44" spans="1:13">
      <c r="A44" s="238" t="s">
        <v>382</v>
      </c>
      <c r="B44" s="239"/>
      <c r="C44" s="239"/>
      <c r="D44" s="239"/>
      <c r="E44" s="239"/>
      <c r="F44" s="239"/>
      <c r="G44" s="239"/>
      <c r="H44" s="240"/>
      <c r="I44" s="1">
        <v>148</v>
      </c>
      <c r="J44" s="41">
        <v>-38504690</v>
      </c>
      <c r="K44" s="41">
        <v>-16679808</v>
      </c>
      <c r="L44" s="41">
        <v>21275088</v>
      </c>
      <c r="M44" s="41">
        <v>30562548</v>
      </c>
    </row>
    <row r="45" spans="1:13">
      <c r="A45" s="204" t="s">
        <v>218</v>
      </c>
      <c r="B45" s="205"/>
      <c r="C45" s="205"/>
      <c r="D45" s="205"/>
      <c r="E45" s="205"/>
      <c r="F45" s="205"/>
      <c r="G45" s="205"/>
      <c r="H45" s="206"/>
      <c r="I45" s="1">
        <v>149</v>
      </c>
      <c r="J45" s="41">
        <v>0</v>
      </c>
      <c r="K45" s="41">
        <v>0</v>
      </c>
      <c r="L45" s="41">
        <v>21275088</v>
      </c>
      <c r="M45" s="41">
        <v>30562548</v>
      </c>
    </row>
    <row r="46" spans="1:13">
      <c r="A46" s="204" t="s">
        <v>219</v>
      </c>
      <c r="B46" s="205"/>
      <c r="C46" s="205"/>
      <c r="D46" s="205"/>
      <c r="E46" s="205"/>
      <c r="F46" s="205"/>
      <c r="G46" s="205"/>
      <c r="H46" s="206"/>
      <c r="I46" s="1">
        <v>150</v>
      </c>
      <c r="J46" s="41">
        <v>38504690</v>
      </c>
      <c r="K46" s="41">
        <v>16679808</v>
      </c>
      <c r="L46" s="41">
        <v>0</v>
      </c>
      <c r="M46" s="41">
        <v>0</v>
      </c>
    </row>
    <row r="47" spans="1:13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862462</v>
      </c>
      <c r="K47" s="7">
        <v>768184</v>
      </c>
      <c r="L47" s="7">
        <v>4833419</v>
      </c>
      <c r="M47" s="7">
        <v>2740891</v>
      </c>
    </row>
    <row r="48" spans="1:13">
      <c r="A48" s="207" t="s">
        <v>236</v>
      </c>
      <c r="B48" s="208"/>
      <c r="C48" s="208"/>
      <c r="D48" s="208"/>
      <c r="E48" s="208"/>
      <c r="F48" s="208"/>
      <c r="G48" s="208"/>
      <c r="H48" s="209"/>
      <c r="I48" s="1">
        <v>152</v>
      </c>
      <c r="J48" s="41">
        <v>-39367152</v>
      </c>
      <c r="K48" s="41">
        <v>-17447992</v>
      </c>
      <c r="L48" s="41">
        <v>16441669</v>
      </c>
      <c r="M48" s="41">
        <v>27821657</v>
      </c>
    </row>
    <row r="49" spans="1:15">
      <c r="A49" s="204" t="s">
        <v>192</v>
      </c>
      <c r="B49" s="205"/>
      <c r="C49" s="205"/>
      <c r="D49" s="205"/>
      <c r="E49" s="205"/>
      <c r="F49" s="205"/>
      <c r="G49" s="205"/>
      <c r="H49" s="206"/>
      <c r="I49" s="1">
        <v>153</v>
      </c>
      <c r="J49" s="41">
        <v>0</v>
      </c>
      <c r="K49" s="41">
        <v>0</v>
      </c>
      <c r="L49" s="41">
        <v>16441669</v>
      </c>
      <c r="M49" s="41">
        <v>27821657</v>
      </c>
    </row>
    <row r="50" spans="1:15">
      <c r="A50" s="235" t="s">
        <v>220</v>
      </c>
      <c r="B50" s="236"/>
      <c r="C50" s="236"/>
      <c r="D50" s="236"/>
      <c r="E50" s="236"/>
      <c r="F50" s="236"/>
      <c r="G50" s="236"/>
      <c r="H50" s="237"/>
      <c r="I50" s="2">
        <v>154</v>
      </c>
      <c r="J50" s="44">
        <v>39367152</v>
      </c>
      <c r="K50" s="44">
        <v>17447992</v>
      </c>
      <c r="L50" s="44">
        <v>0</v>
      </c>
      <c r="M50" s="44">
        <v>0</v>
      </c>
    </row>
    <row r="51" spans="1:15" ht="12.75" customHeight="1">
      <c r="A51" s="196" t="s">
        <v>311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5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94"/>
      <c r="J52" s="118"/>
      <c r="K52" s="118"/>
      <c r="L52" s="118"/>
      <c r="M52" s="121"/>
    </row>
    <row r="53" spans="1:15">
      <c r="A53" s="207" t="s">
        <v>234</v>
      </c>
      <c r="B53" s="208"/>
      <c r="C53" s="208"/>
      <c r="D53" s="208"/>
      <c r="E53" s="208"/>
      <c r="F53" s="208"/>
      <c r="G53" s="208"/>
      <c r="H53" s="209"/>
      <c r="I53" s="1">
        <v>155</v>
      </c>
      <c r="J53" s="7">
        <v>-39099299</v>
      </c>
      <c r="K53" s="7">
        <v>-17449200</v>
      </c>
      <c r="L53" s="7">
        <v>16469016</v>
      </c>
      <c r="M53" s="7">
        <v>27683015</v>
      </c>
    </row>
    <row r="54" spans="1:15">
      <c r="A54" s="207" t="s">
        <v>235</v>
      </c>
      <c r="B54" s="208"/>
      <c r="C54" s="208"/>
      <c r="D54" s="208"/>
      <c r="E54" s="208"/>
      <c r="F54" s="208"/>
      <c r="G54" s="208"/>
      <c r="H54" s="209"/>
      <c r="I54" s="1">
        <v>156</v>
      </c>
      <c r="J54" s="8">
        <v>-267897</v>
      </c>
      <c r="K54" s="8">
        <v>1164</v>
      </c>
      <c r="L54" s="8">
        <v>-27347</v>
      </c>
      <c r="M54" s="8">
        <v>138642</v>
      </c>
    </row>
    <row r="55" spans="1:15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5">
      <c r="A56" s="200" t="s">
        <v>204</v>
      </c>
      <c r="B56" s="201"/>
      <c r="C56" s="201"/>
      <c r="D56" s="201"/>
      <c r="E56" s="201"/>
      <c r="F56" s="201"/>
      <c r="G56" s="201"/>
      <c r="H56" s="215"/>
      <c r="I56" s="9">
        <v>157</v>
      </c>
      <c r="J56" s="41">
        <v>-39367196</v>
      </c>
      <c r="K56" s="41">
        <v>-17448036</v>
      </c>
      <c r="L56" s="6">
        <v>16441669</v>
      </c>
      <c r="M56" s="6">
        <v>27821657</v>
      </c>
      <c r="O56" s="124"/>
    </row>
    <row r="57" spans="1:1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41">
        <v>0</v>
      </c>
      <c r="K57" s="41">
        <v>0</v>
      </c>
      <c r="L57" s="41"/>
      <c r="M57" s="41">
        <v>0</v>
      </c>
    </row>
    <row r="58" spans="1:1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>
        <v>0</v>
      </c>
      <c r="K58" s="7">
        <v>0</v>
      </c>
      <c r="L58" s="7"/>
      <c r="M58" s="7">
        <v>0</v>
      </c>
    </row>
    <row r="59" spans="1:1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>
        <v>0</v>
      </c>
      <c r="K59" s="7">
        <v>0</v>
      </c>
      <c r="L59" s="7"/>
      <c r="M59" s="7">
        <v>0</v>
      </c>
    </row>
    <row r="60" spans="1:1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>
        <v>0</v>
      </c>
      <c r="K60" s="7">
        <v>0</v>
      </c>
      <c r="L60" s="7"/>
      <c r="M60" s="7">
        <v>0</v>
      </c>
    </row>
    <row r="61" spans="1:1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>
        <v>0</v>
      </c>
      <c r="K61" s="7">
        <v>0</v>
      </c>
      <c r="L61" s="7"/>
      <c r="M61" s="7">
        <v>0</v>
      </c>
    </row>
    <row r="62" spans="1:1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>
        <v>0</v>
      </c>
      <c r="K62" s="7">
        <v>0</v>
      </c>
      <c r="L62" s="7"/>
      <c r="M62" s="7">
        <v>0</v>
      </c>
    </row>
    <row r="63" spans="1:1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>
        <v>0</v>
      </c>
      <c r="K63" s="7">
        <v>0</v>
      </c>
      <c r="L63" s="7"/>
      <c r="M63" s="7">
        <v>0</v>
      </c>
    </row>
    <row r="64" spans="1:1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>
        <v>0</v>
      </c>
      <c r="K64" s="7">
        <v>0</v>
      </c>
      <c r="L64" s="7"/>
      <c r="M64" s="7">
        <v>0</v>
      </c>
    </row>
    <row r="65" spans="1:13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>
        <v>0</v>
      </c>
      <c r="K65" s="7">
        <v>0</v>
      </c>
      <c r="L65" s="7"/>
      <c r="M65" s="7">
        <v>0</v>
      </c>
    </row>
    <row r="66" spans="1:13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41">
        <v>0</v>
      </c>
      <c r="K66" s="41">
        <v>0</v>
      </c>
      <c r="L66" s="41"/>
      <c r="M66" s="41">
        <v>0</v>
      </c>
    </row>
    <row r="67" spans="1:13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44">
        <v>-39367196</v>
      </c>
      <c r="K67" s="44">
        <v>-17448036</v>
      </c>
      <c r="L67" s="44">
        <v>16441669</v>
      </c>
      <c r="M67" s="44">
        <v>27821657</v>
      </c>
    </row>
    <row r="68" spans="1:13" ht="12.75" customHeight="1">
      <c r="A68" s="231" t="s">
        <v>312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1:13" ht="12.75" customHeight="1">
      <c r="A69" s="233" t="s">
        <v>188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</row>
    <row r="70" spans="1:13">
      <c r="A70" s="207" t="s">
        <v>234</v>
      </c>
      <c r="B70" s="208"/>
      <c r="C70" s="208"/>
      <c r="D70" s="208"/>
      <c r="E70" s="208"/>
      <c r="F70" s="208"/>
      <c r="G70" s="208"/>
      <c r="H70" s="209"/>
      <c r="I70" s="1">
        <v>169</v>
      </c>
      <c r="J70" s="7">
        <v>-39099299</v>
      </c>
      <c r="K70" s="7">
        <v>-17449200</v>
      </c>
      <c r="L70" s="7">
        <v>16469016</v>
      </c>
      <c r="M70" s="7">
        <v>27683015</v>
      </c>
    </row>
    <row r="71" spans="1:13">
      <c r="A71" s="210" t="s">
        <v>235</v>
      </c>
      <c r="B71" s="211"/>
      <c r="C71" s="211"/>
      <c r="D71" s="211"/>
      <c r="E71" s="211"/>
      <c r="F71" s="211"/>
      <c r="G71" s="211"/>
      <c r="H71" s="212"/>
      <c r="I71" s="4">
        <v>170</v>
      </c>
      <c r="J71" s="8">
        <v>-267897</v>
      </c>
      <c r="K71" s="8">
        <v>1164</v>
      </c>
      <c r="L71" s="8">
        <v>-27347</v>
      </c>
      <c r="M71" s="8">
        <v>138642</v>
      </c>
    </row>
  </sheetData>
  <mergeCells count="73"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53:M54 J47:M47 L56 J57:J67 K57:M57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 J56:K56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zoomScaleNormal="100" zoomScaleSheetLayoutView="110" workbookViewId="0">
      <selection activeCell="M50" sqref="M50"/>
    </sheetView>
  </sheetViews>
  <sheetFormatPr defaultRowHeight="12.75"/>
  <cols>
    <col min="1" max="7" width="9.140625" style="97"/>
    <col min="8" max="8" width="12.28515625" style="97" customWidth="1"/>
    <col min="9" max="9" width="6.28515625" style="97" customWidth="1"/>
    <col min="10" max="10" width="16.28515625" style="97" customWidth="1"/>
    <col min="11" max="11" width="14.140625" style="97" customWidth="1"/>
    <col min="12" max="12" width="9.140625" style="97"/>
    <col min="13" max="13" width="11.140625" style="97" bestFit="1" customWidth="1"/>
    <col min="14" max="16384" width="9.140625" style="97"/>
  </cols>
  <sheetData>
    <row r="1" spans="1:11" ht="12.75" customHeight="1">
      <c r="A1" s="247" t="s">
        <v>164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377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>
      <c r="A3" s="244" t="s">
        <v>372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>
      <c r="A4" s="249" t="s">
        <v>59</v>
      </c>
      <c r="B4" s="249"/>
      <c r="C4" s="249"/>
      <c r="D4" s="249"/>
      <c r="E4" s="249"/>
      <c r="F4" s="249"/>
      <c r="G4" s="249"/>
      <c r="H4" s="249"/>
      <c r="I4" s="106" t="s">
        <v>278</v>
      </c>
      <c r="J4" s="50" t="s">
        <v>317</v>
      </c>
      <c r="K4" s="50" t="s">
        <v>318</v>
      </c>
    </row>
    <row r="5" spans="1:11">
      <c r="A5" s="250">
        <v>1</v>
      </c>
      <c r="B5" s="250"/>
      <c r="C5" s="250"/>
      <c r="D5" s="250"/>
      <c r="E5" s="250"/>
      <c r="F5" s="250"/>
      <c r="G5" s="250"/>
      <c r="H5" s="250"/>
      <c r="I5" s="50">
        <v>2</v>
      </c>
      <c r="J5" s="107" t="s">
        <v>282</v>
      </c>
      <c r="K5" s="107" t="s">
        <v>283</v>
      </c>
    </row>
    <row r="6" spans="1:11">
      <c r="A6" s="196" t="s">
        <v>156</v>
      </c>
      <c r="B6" s="197"/>
      <c r="C6" s="197"/>
      <c r="D6" s="197"/>
      <c r="E6" s="197"/>
      <c r="F6" s="197"/>
      <c r="G6" s="197"/>
      <c r="H6" s="197"/>
      <c r="I6" s="213"/>
      <c r="J6" s="213"/>
      <c r="K6" s="214"/>
    </row>
    <row r="7" spans="1:11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-39367196</v>
      </c>
      <c r="K7" s="7">
        <v>21275088</v>
      </c>
    </row>
    <row r="8" spans="1:11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27426125</v>
      </c>
      <c r="K8" s="7">
        <v>25178256</v>
      </c>
    </row>
    <row r="9" spans="1:11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139662017</v>
      </c>
      <c r="K9" s="7">
        <v>217450368</v>
      </c>
    </row>
    <row r="10" spans="1:11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26769675</v>
      </c>
      <c r="K11" s="7"/>
    </row>
    <row r="12" spans="1:11" ht="12.75" customHeight="1">
      <c r="A12" s="204" t="s">
        <v>51</v>
      </c>
      <c r="B12" s="216"/>
      <c r="C12" s="216"/>
      <c r="D12" s="216"/>
      <c r="E12" s="216"/>
      <c r="F12" s="216"/>
      <c r="G12" s="216"/>
      <c r="H12" s="217"/>
      <c r="I12" s="1">
        <v>6</v>
      </c>
      <c r="J12" s="5"/>
      <c r="K12" s="7">
        <v>903425</v>
      </c>
    </row>
    <row r="13" spans="1:11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46">
        <v>154490621</v>
      </c>
      <c r="K13" s="41">
        <v>264807137</v>
      </c>
    </row>
    <row r="14" spans="1:11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69321904</v>
      </c>
      <c r="K15" s="7">
        <v>206058171</v>
      </c>
    </row>
    <row r="16" spans="1:11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>
        <v>2898326</v>
      </c>
    </row>
    <row r="17" spans="1:11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115438055</v>
      </c>
      <c r="K17" s="7"/>
    </row>
    <row r="18" spans="1:11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46">
        <v>184759959</v>
      </c>
      <c r="K18" s="41">
        <v>208956497</v>
      </c>
    </row>
    <row r="19" spans="1:11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46">
        <v>0</v>
      </c>
      <c r="K19" s="41">
        <v>55850640</v>
      </c>
    </row>
    <row r="20" spans="1:11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46">
        <v>30269338</v>
      </c>
      <c r="K20" s="41">
        <v>0</v>
      </c>
    </row>
    <row r="21" spans="1:11">
      <c r="A21" s="196" t="s">
        <v>159</v>
      </c>
      <c r="B21" s="197"/>
      <c r="C21" s="197"/>
      <c r="D21" s="197"/>
      <c r="E21" s="197"/>
      <c r="F21" s="197"/>
      <c r="G21" s="197"/>
      <c r="H21" s="197"/>
      <c r="I21" s="213"/>
      <c r="J21" s="213"/>
      <c r="K21" s="214"/>
    </row>
    <row r="22" spans="1:11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>
        <v>4284760</v>
      </c>
      <c r="K22" s="7">
        <v>261525</v>
      </c>
    </row>
    <row r="23" spans="1:11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>
        <v>11959173</v>
      </c>
      <c r="K23" s="7">
        <v>24206361</v>
      </c>
    </row>
    <row r="24" spans="1:11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>
        <v>998943</v>
      </c>
      <c r="K24" s="7">
        <v>224267</v>
      </c>
    </row>
    <row r="25" spans="1:11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>
        <v>0</v>
      </c>
      <c r="K25" s="7">
        <v>0</v>
      </c>
    </row>
    <row r="26" spans="1:11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264179</v>
      </c>
      <c r="K26" s="7">
        <v>10089459</v>
      </c>
    </row>
    <row r="27" spans="1:11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46">
        <v>17507055</v>
      </c>
      <c r="K27" s="41">
        <v>34781612</v>
      </c>
    </row>
    <row r="28" spans="1:11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37628527</v>
      </c>
      <c r="K28" s="7">
        <v>3062206</v>
      </c>
    </row>
    <row r="29" spans="1:11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42491925</v>
      </c>
      <c r="K29" s="7">
        <v>54140335</v>
      </c>
    </row>
    <row r="30" spans="1:11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>
        <v>99467</v>
      </c>
      <c r="K30" s="7">
        <v>54310785</v>
      </c>
    </row>
    <row r="31" spans="1:11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46">
        <v>80219919</v>
      </c>
      <c r="K31" s="41">
        <v>111513326</v>
      </c>
    </row>
    <row r="32" spans="1:11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46">
        <v>0</v>
      </c>
      <c r="K32" s="41">
        <v>0</v>
      </c>
    </row>
    <row r="33" spans="1:11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46">
        <v>62712864</v>
      </c>
      <c r="K33" s="41">
        <v>76731714</v>
      </c>
    </row>
    <row r="34" spans="1:11">
      <c r="A34" s="196" t="s">
        <v>160</v>
      </c>
      <c r="B34" s="197"/>
      <c r="C34" s="197"/>
      <c r="D34" s="197"/>
      <c r="E34" s="197"/>
      <c r="F34" s="197"/>
      <c r="G34" s="197"/>
      <c r="H34" s="197"/>
      <c r="I34" s="213"/>
      <c r="J34" s="213"/>
      <c r="K34" s="214"/>
    </row>
    <row r="35" spans="1:11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>
        <v>169938350</v>
      </c>
      <c r="K35" s="7">
        <v>0</v>
      </c>
    </row>
    <row r="36" spans="1:11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447412461</v>
      </c>
      <c r="K36" s="7">
        <v>30889976</v>
      </c>
    </row>
    <row r="37" spans="1:11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56397997</v>
      </c>
      <c r="K37" s="7">
        <v>800000</v>
      </c>
    </row>
    <row r="38" spans="1:11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46">
        <v>673748808</v>
      </c>
      <c r="K38" s="41">
        <v>31689976</v>
      </c>
    </row>
    <row r="39" spans="1:11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488027540</v>
      </c>
      <c r="K39" s="7">
        <v>12006390</v>
      </c>
    </row>
    <row r="40" spans="1:11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0</v>
      </c>
      <c r="K40" s="7">
        <v>0</v>
      </c>
    </row>
    <row r="41" spans="1:11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>
        <v>34702</v>
      </c>
      <c r="K41" s="7">
        <v>7103244</v>
      </c>
    </row>
    <row r="42" spans="1:11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>
        <v>0</v>
      </c>
      <c r="K42" s="7">
        <v>0</v>
      </c>
    </row>
    <row r="43" spans="1:11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76629448</v>
      </c>
      <c r="K43" s="7">
        <v>2285000</v>
      </c>
    </row>
    <row r="44" spans="1:11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46">
        <v>564691690</v>
      </c>
      <c r="K44" s="41">
        <v>21394634</v>
      </c>
    </row>
    <row r="45" spans="1:11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46">
        <v>109057118</v>
      </c>
      <c r="K45" s="41">
        <v>10295342</v>
      </c>
    </row>
    <row r="46" spans="1:11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46">
        <v>0</v>
      </c>
      <c r="K46" s="41">
        <v>0</v>
      </c>
    </row>
    <row r="47" spans="1:11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46">
        <v>16074916</v>
      </c>
      <c r="K47" s="41">
        <v>0</v>
      </c>
    </row>
    <row r="48" spans="1:11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46">
        <v>0</v>
      </c>
      <c r="K48" s="41">
        <v>10585732</v>
      </c>
    </row>
    <row r="49" spans="1:13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99399483</v>
      </c>
      <c r="K49" s="7">
        <v>45934735</v>
      </c>
      <c r="M49" s="124"/>
    </row>
    <row r="50" spans="1:13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16074916</v>
      </c>
      <c r="K50" s="7">
        <v>0</v>
      </c>
      <c r="M50" s="124"/>
    </row>
    <row r="51" spans="1:13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0</v>
      </c>
      <c r="K51" s="7">
        <v>10585732</v>
      </c>
    </row>
    <row r="52" spans="1:13">
      <c r="A52" s="186" t="s">
        <v>177</v>
      </c>
      <c r="B52" s="187"/>
      <c r="C52" s="187"/>
      <c r="D52" s="187"/>
      <c r="E52" s="187"/>
      <c r="F52" s="187"/>
      <c r="G52" s="187"/>
      <c r="H52" s="187"/>
      <c r="I52" s="4">
        <v>44</v>
      </c>
      <c r="J52" s="47">
        <v>115474399</v>
      </c>
      <c r="K52" s="44">
        <v>35349003</v>
      </c>
    </row>
  </sheetData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zoomScaleNormal="100" zoomScaleSheetLayoutView="110" workbookViewId="0">
      <selection sqref="A1:K1"/>
    </sheetView>
  </sheetViews>
  <sheetFormatPr defaultRowHeight="12.75"/>
  <cols>
    <col min="1" max="16384" width="9.140625" style="40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48" t="s">
        <v>278</v>
      </c>
      <c r="J4" s="49" t="s">
        <v>317</v>
      </c>
      <c r="K4" s="49" t="s">
        <v>318</v>
      </c>
    </row>
    <row r="5" spans="1:11">
      <c r="A5" s="267">
        <v>1</v>
      </c>
      <c r="B5" s="267"/>
      <c r="C5" s="267"/>
      <c r="D5" s="267"/>
      <c r="E5" s="267"/>
      <c r="F5" s="267"/>
      <c r="G5" s="267"/>
      <c r="H5" s="267"/>
      <c r="I5" s="53">
        <v>2</v>
      </c>
      <c r="J5" s="54" t="s">
        <v>282</v>
      </c>
      <c r="K5" s="54" t="s">
        <v>283</v>
      </c>
    </row>
    <row r="6" spans="1:11">
      <c r="A6" s="255" t="s">
        <v>156</v>
      </c>
      <c r="B6" s="256"/>
      <c r="C6" s="256"/>
      <c r="D6" s="256"/>
      <c r="E6" s="256"/>
      <c r="F6" s="256"/>
      <c r="G6" s="256"/>
      <c r="H6" s="256"/>
      <c r="I6" s="257"/>
      <c r="J6" s="257"/>
      <c r="K6" s="258"/>
    </row>
    <row r="7" spans="1:11">
      <c r="A7" s="253" t="s">
        <v>199</v>
      </c>
      <c r="B7" s="254"/>
      <c r="C7" s="254"/>
      <c r="D7" s="254"/>
      <c r="E7" s="254"/>
      <c r="F7" s="254"/>
      <c r="G7" s="254"/>
      <c r="H7" s="254"/>
      <c r="I7" s="1">
        <v>1</v>
      </c>
      <c r="J7" s="5"/>
      <c r="K7" s="7"/>
    </row>
    <row r="8" spans="1:11">
      <c r="A8" s="253" t="s">
        <v>119</v>
      </c>
      <c r="B8" s="254"/>
      <c r="C8" s="254"/>
      <c r="D8" s="254"/>
      <c r="E8" s="254"/>
      <c r="F8" s="254"/>
      <c r="G8" s="254"/>
      <c r="H8" s="254"/>
      <c r="I8" s="1">
        <v>2</v>
      </c>
      <c r="J8" s="5"/>
      <c r="K8" s="7"/>
    </row>
    <row r="9" spans="1:11">
      <c r="A9" s="253" t="s">
        <v>120</v>
      </c>
      <c r="B9" s="254"/>
      <c r="C9" s="254"/>
      <c r="D9" s="254"/>
      <c r="E9" s="254"/>
      <c r="F9" s="254"/>
      <c r="G9" s="254"/>
      <c r="H9" s="254"/>
      <c r="I9" s="1">
        <v>3</v>
      </c>
      <c r="J9" s="5"/>
      <c r="K9" s="7"/>
    </row>
    <row r="10" spans="1:11">
      <c r="A10" s="253" t="s">
        <v>121</v>
      </c>
      <c r="B10" s="254"/>
      <c r="C10" s="254"/>
      <c r="D10" s="254"/>
      <c r="E10" s="254"/>
      <c r="F10" s="254"/>
      <c r="G10" s="254"/>
      <c r="H10" s="254"/>
      <c r="I10" s="1">
        <v>4</v>
      </c>
      <c r="J10" s="5"/>
      <c r="K10" s="7"/>
    </row>
    <row r="11" spans="1:11">
      <c r="A11" s="253" t="s">
        <v>122</v>
      </c>
      <c r="B11" s="254"/>
      <c r="C11" s="254"/>
      <c r="D11" s="254"/>
      <c r="E11" s="254"/>
      <c r="F11" s="254"/>
      <c r="G11" s="254"/>
      <c r="H11" s="254"/>
      <c r="I11" s="1">
        <v>5</v>
      </c>
      <c r="J11" s="5"/>
      <c r="K11" s="7"/>
    </row>
    <row r="12" spans="1:11">
      <c r="A12" s="238" t="s">
        <v>198</v>
      </c>
      <c r="B12" s="239"/>
      <c r="C12" s="239"/>
      <c r="D12" s="239"/>
      <c r="E12" s="239"/>
      <c r="F12" s="239"/>
      <c r="G12" s="239"/>
      <c r="H12" s="239"/>
      <c r="I12" s="1">
        <v>6</v>
      </c>
      <c r="J12" s="46">
        <f>SUM(J7:J11)</f>
        <v>0</v>
      </c>
      <c r="K12" s="41">
        <f>SUM(K7:K11)</f>
        <v>0</v>
      </c>
    </row>
    <row r="13" spans="1:11">
      <c r="A13" s="253" t="s">
        <v>123</v>
      </c>
      <c r="B13" s="254"/>
      <c r="C13" s="254"/>
      <c r="D13" s="254"/>
      <c r="E13" s="254"/>
      <c r="F13" s="254"/>
      <c r="G13" s="254"/>
      <c r="H13" s="254"/>
      <c r="I13" s="1">
        <v>7</v>
      </c>
      <c r="J13" s="5"/>
      <c r="K13" s="7"/>
    </row>
    <row r="14" spans="1:11">
      <c r="A14" s="253" t="s">
        <v>124</v>
      </c>
      <c r="B14" s="254"/>
      <c r="C14" s="254"/>
      <c r="D14" s="254"/>
      <c r="E14" s="254"/>
      <c r="F14" s="254"/>
      <c r="G14" s="254"/>
      <c r="H14" s="254"/>
      <c r="I14" s="1">
        <v>8</v>
      </c>
      <c r="J14" s="5"/>
      <c r="K14" s="7"/>
    </row>
    <row r="15" spans="1:11">
      <c r="A15" s="253" t="s">
        <v>125</v>
      </c>
      <c r="B15" s="254"/>
      <c r="C15" s="254"/>
      <c r="D15" s="254"/>
      <c r="E15" s="254"/>
      <c r="F15" s="254"/>
      <c r="G15" s="254"/>
      <c r="H15" s="254"/>
      <c r="I15" s="1">
        <v>9</v>
      </c>
      <c r="J15" s="5"/>
      <c r="K15" s="7"/>
    </row>
    <row r="16" spans="1:11">
      <c r="A16" s="253" t="s">
        <v>126</v>
      </c>
      <c r="B16" s="254"/>
      <c r="C16" s="254"/>
      <c r="D16" s="254"/>
      <c r="E16" s="254"/>
      <c r="F16" s="254"/>
      <c r="G16" s="254"/>
      <c r="H16" s="254"/>
      <c r="I16" s="1">
        <v>10</v>
      </c>
      <c r="J16" s="5"/>
      <c r="K16" s="7"/>
    </row>
    <row r="17" spans="1:11">
      <c r="A17" s="253" t="s">
        <v>127</v>
      </c>
      <c r="B17" s="254"/>
      <c r="C17" s="254"/>
      <c r="D17" s="254"/>
      <c r="E17" s="254"/>
      <c r="F17" s="254"/>
      <c r="G17" s="254"/>
      <c r="H17" s="254"/>
      <c r="I17" s="1">
        <v>11</v>
      </c>
      <c r="J17" s="5"/>
      <c r="K17" s="7"/>
    </row>
    <row r="18" spans="1:11">
      <c r="A18" s="253" t="s">
        <v>128</v>
      </c>
      <c r="B18" s="254"/>
      <c r="C18" s="254"/>
      <c r="D18" s="254"/>
      <c r="E18" s="254"/>
      <c r="F18" s="254"/>
      <c r="G18" s="254"/>
      <c r="H18" s="254"/>
      <c r="I18" s="1">
        <v>12</v>
      </c>
      <c r="J18" s="5"/>
      <c r="K18" s="7"/>
    </row>
    <row r="19" spans="1:11">
      <c r="A19" s="238" t="s">
        <v>47</v>
      </c>
      <c r="B19" s="239"/>
      <c r="C19" s="239"/>
      <c r="D19" s="239"/>
      <c r="E19" s="239"/>
      <c r="F19" s="239"/>
      <c r="G19" s="239"/>
      <c r="H19" s="239"/>
      <c r="I19" s="1">
        <v>13</v>
      </c>
      <c r="J19" s="46">
        <f>SUM(J13:J18)</f>
        <v>0</v>
      </c>
      <c r="K19" s="41">
        <f>SUM(K13:K18)</f>
        <v>0</v>
      </c>
    </row>
    <row r="20" spans="1:11">
      <c r="A20" s="238" t="s">
        <v>108</v>
      </c>
      <c r="B20" s="259"/>
      <c r="C20" s="259"/>
      <c r="D20" s="259"/>
      <c r="E20" s="259"/>
      <c r="F20" s="259"/>
      <c r="G20" s="259"/>
      <c r="H20" s="260"/>
      <c r="I20" s="1">
        <v>14</v>
      </c>
      <c r="J20" s="46">
        <f>IF(J12&gt;J19,J12-J19,0)</f>
        <v>0</v>
      </c>
      <c r="K20" s="41">
        <f>IF(K12&gt;K19,K12-K19,0)</f>
        <v>0</v>
      </c>
    </row>
    <row r="21" spans="1:11">
      <c r="A21" s="251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46">
        <f>IF(J19&gt;J12,J19-J12,0)</f>
        <v>0</v>
      </c>
      <c r="K21" s="41">
        <f>IF(K19&gt;K12,K19-K12,0)</f>
        <v>0</v>
      </c>
    </row>
    <row r="22" spans="1:11">
      <c r="A22" s="255" t="s">
        <v>159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>
      <c r="A23" s="253" t="s">
        <v>165</v>
      </c>
      <c r="B23" s="254"/>
      <c r="C23" s="254"/>
      <c r="D23" s="254"/>
      <c r="E23" s="254"/>
      <c r="F23" s="254"/>
      <c r="G23" s="254"/>
      <c r="H23" s="254"/>
      <c r="I23" s="1">
        <v>16</v>
      </c>
      <c r="J23" s="5"/>
      <c r="K23" s="7"/>
    </row>
    <row r="24" spans="1:11">
      <c r="A24" s="253" t="s">
        <v>166</v>
      </c>
      <c r="B24" s="254"/>
      <c r="C24" s="254"/>
      <c r="D24" s="254"/>
      <c r="E24" s="254"/>
      <c r="F24" s="254"/>
      <c r="G24" s="254"/>
      <c r="H24" s="254"/>
      <c r="I24" s="1">
        <v>17</v>
      </c>
      <c r="J24" s="5"/>
      <c r="K24" s="7"/>
    </row>
    <row r="25" spans="1:11">
      <c r="A25" s="253" t="s">
        <v>319</v>
      </c>
      <c r="B25" s="254"/>
      <c r="C25" s="254"/>
      <c r="D25" s="254"/>
      <c r="E25" s="254"/>
      <c r="F25" s="254"/>
      <c r="G25" s="254"/>
      <c r="H25" s="254"/>
      <c r="I25" s="1">
        <v>18</v>
      </c>
      <c r="J25" s="5"/>
      <c r="K25" s="7"/>
    </row>
    <row r="26" spans="1:11">
      <c r="A26" s="253" t="s">
        <v>320</v>
      </c>
      <c r="B26" s="254"/>
      <c r="C26" s="254"/>
      <c r="D26" s="254"/>
      <c r="E26" s="254"/>
      <c r="F26" s="254"/>
      <c r="G26" s="254"/>
      <c r="H26" s="254"/>
      <c r="I26" s="1">
        <v>19</v>
      </c>
      <c r="J26" s="5"/>
      <c r="K26" s="7"/>
    </row>
    <row r="27" spans="1:11">
      <c r="A27" s="253" t="s">
        <v>167</v>
      </c>
      <c r="B27" s="254"/>
      <c r="C27" s="254"/>
      <c r="D27" s="254"/>
      <c r="E27" s="254"/>
      <c r="F27" s="254"/>
      <c r="G27" s="254"/>
      <c r="H27" s="254"/>
      <c r="I27" s="1">
        <v>20</v>
      </c>
      <c r="J27" s="5"/>
      <c r="K27" s="7"/>
    </row>
    <row r="28" spans="1:11">
      <c r="A28" s="238" t="s">
        <v>114</v>
      </c>
      <c r="B28" s="239"/>
      <c r="C28" s="239"/>
      <c r="D28" s="239"/>
      <c r="E28" s="239"/>
      <c r="F28" s="239"/>
      <c r="G28" s="239"/>
      <c r="H28" s="239"/>
      <c r="I28" s="1">
        <v>21</v>
      </c>
      <c r="J28" s="46">
        <f>SUM(J23:J27)</f>
        <v>0</v>
      </c>
      <c r="K28" s="41">
        <f>SUM(K23:K27)</f>
        <v>0</v>
      </c>
    </row>
    <row r="29" spans="1:11">
      <c r="A29" s="253" t="s">
        <v>2</v>
      </c>
      <c r="B29" s="254"/>
      <c r="C29" s="254"/>
      <c r="D29" s="254"/>
      <c r="E29" s="254"/>
      <c r="F29" s="254"/>
      <c r="G29" s="254"/>
      <c r="H29" s="254"/>
      <c r="I29" s="1">
        <v>22</v>
      </c>
      <c r="J29" s="5"/>
      <c r="K29" s="7"/>
    </row>
    <row r="30" spans="1:11">
      <c r="A30" s="253" t="s">
        <v>3</v>
      </c>
      <c r="B30" s="254"/>
      <c r="C30" s="254"/>
      <c r="D30" s="254"/>
      <c r="E30" s="254"/>
      <c r="F30" s="254"/>
      <c r="G30" s="254"/>
      <c r="H30" s="254"/>
      <c r="I30" s="1">
        <v>23</v>
      </c>
      <c r="J30" s="5"/>
      <c r="K30" s="7"/>
    </row>
    <row r="31" spans="1:11">
      <c r="A31" s="253" t="s">
        <v>4</v>
      </c>
      <c r="B31" s="254"/>
      <c r="C31" s="254"/>
      <c r="D31" s="254"/>
      <c r="E31" s="254"/>
      <c r="F31" s="254"/>
      <c r="G31" s="254"/>
      <c r="H31" s="254"/>
      <c r="I31" s="1">
        <v>24</v>
      </c>
      <c r="J31" s="5"/>
      <c r="K31" s="7"/>
    </row>
    <row r="32" spans="1:11">
      <c r="A32" s="238" t="s">
        <v>48</v>
      </c>
      <c r="B32" s="239"/>
      <c r="C32" s="239"/>
      <c r="D32" s="239"/>
      <c r="E32" s="239"/>
      <c r="F32" s="239"/>
      <c r="G32" s="239"/>
      <c r="H32" s="239"/>
      <c r="I32" s="1">
        <v>25</v>
      </c>
      <c r="J32" s="46">
        <f>SUM(J29:J31)</f>
        <v>0</v>
      </c>
      <c r="K32" s="41">
        <f>SUM(K29:K31)</f>
        <v>0</v>
      </c>
    </row>
    <row r="33" spans="1:11">
      <c r="A33" s="238" t="s">
        <v>110</v>
      </c>
      <c r="B33" s="239"/>
      <c r="C33" s="239"/>
      <c r="D33" s="239"/>
      <c r="E33" s="239"/>
      <c r="F33" s="239"/>
      <c r="G33" s="239"/>
      <c r="H33" s="239"/>
      <c r="I33" s="1">
        <v>26</v>
      </c>
      <c r="J33" s="46">
        <f>IF(J28&gt;J32,J28-J32,0)</f>
        <v>0</v>
      </c>
      <c r="K33" s="41">
        <f>IF(K28&gt;K32,K28-K32,0)</f>
        <v>0</v>
      </c>
    </row>
    <row r="34" spans="1:11">
      <c r="A34" s="238" t="s">
        <v>111</v>
      </c>
      <c r="B34" s="239"/>
      <c r="C34" s="239"/>
      <c r="D34" s="239"/>
      <c r="E34" s="239"/>
      <c r="F34" s="239"/>
      <c r="G34" s="239"/>
      <c r="H34" s="239"/>
      <c r="I34" s="1">
        <v>27</v>
      </c>
      <c r="J34" s="46">
        <f>IF(J32&gt;J28,J32-J28,0)</f>
        <v>0</v>
      </c>
      <c r="K34" s="41">
        <f>IF(K32&gt;K28,K32-K28,0)</f>
        <v>0</v>
      </c>
    </row>
    <row r="35" spans="1:11">
      <c r="A35" s="255" t="s">
        <v>160</v>
      </c>
      <c r="B35" s="256"/>
      <c r="C35" s="256"/>
      <c r="D35" s="256"/>
      <c r="E35" s="256"/>
      <c r="F35" s="256"/>
      <c r="G35" s="256"/>
      <c r="H35" s="256"/>
      <c r="I35" s="257">
        <v>0</v>
      </c>
      <c r="J35" s="257"/>
      <c r="K35" s="258"/>
    </row>
    <row r="36" spans="1:11">
      <c r="A36" s="253" t="s">
        <v>174</v>
      </c>
      <c r="B36" s="254"/>
      <c r="C36" s="254"/>
      <c r="D36" s="254"/>
      <c r="E36" s="254"/>
      <c r="F36" s="254"/>
      <c r="G36" s="254"/>
      <c r="H36" s="254"/>
      <c r="I36" s="1">
        <v>28</v>
      </c>
      <c r="J36" s="5"/>
      <c r="K36" s="7"/>
    </row>
    <row r="37" spans="1:11">
      <c r="A37" s="253" t="s">
        <v>29</v>
      </c>
      <c r="B37" s="254"/>
      <c r="C37" s="254"/>
      <c r="D37" s="254"/>
      <c r="E37" s="254"/>
      <c r="F37" s="254"/>
      <c r="G37" s="254"/>
      <c r="H37" s="254"/>
      <c r="I37" s="1">
        <v>29</v>
      </c>
      <c r="J37" s="5"/>
      <c r="K37" s="7"/>
    </row>
    <row r="38" spans="1:11">
      <c r="A38" s="253" t="s">
        <v>30</v>
      </c>
      <c r="B38" s="254"/>
      <c r="C38" s="254"/>
      <c r="D38" s="254"/>
      <c r="E38" s="254"/>
      <c r="F38" s="254"/>
      <c r="G38" s="254"/>
      <c r="H38" s="254"/>
      <c r="I38" s="1">
        <v>30</v>
      </c>
      <c r="J38" s="5"/>
      <c r="K38" s="7"/>
    </row>
    <row r="39" spans="1:11">
      <c r="A39" s="238" t="s">
        <v>49</v>
      </c>
      <c r="B39" s="239"/>
      <c r="C39" s="239"/>
      <c r="D39" s="239"/>
      <c r="E39" s="239"/>
      <c r="F39" s="239"/>
      <c r="G39" s="239"/>
      <c r="H39" s="239"/>
      <c r="I39" s="1">
        <v>31</v>
      </c>
      <c r="J39" s="46">
        <f>SUM(J36:J38)</f>
        <v>0</v>
      </c>
      <c r="K39" s="41">
        <f>SUM(K36:K38)</f>
        <v>0</v>
      </c>
    </row>
    <row r="40" spans="1:11">
      <c r="A40" s="253" t="s">
        <v>31</v>
      </c>
      <c r="B40" s="254"/>
      <c r="C40" s="254"/>
      <c r="D40" s="254"/>
      <c r="E40" s="254"/>
      <c r="F40" s="254"/>
      <c r="G40" s="254"/>
      <c r="H40" s="254"/>
      <c r="I40" s="1">
        <v>32</v>
      </c>
      <c r="J40" s="5"/>
      <c r="K40" s="7"/>
    </row>
    <row r="41" spans="1:11">
      <c r="A41" s="253" t="s">
        <v>32</v>
      </c>
      <c r="B41" s="254"/>
      <c r="C41" s="254"/>
      <c r="D41" s="254"/>
      <c r="E41" s="254"/>
      <c r="F41" s="254"/>
      <c r="G41" s="254"/>
      <c r="H41" s="254"/>
      <c r="I41" s="1">
        <v>33</v>
      </c>
      <c r="J41" s="5"/>
      <c r="K41" s="7"/>
    </row>
    <row r="42" spans="1:11">
      <c r="A42" s="253" t="s">
        <v>33</v>
      </c>
      <c r="B42" s="254"/>
      <c r="C42" s="254"/>
      <c r="D42" s="254"/>
      <c r="E42" s="254"/>
      <c r="F42" s="254"/>
      <c r="G42" s="254"/>
      <c r="H42" s="254"/>
      <c r="I42" s="1">
        <v>34</v>
      </c>
      <c r="J42" s="5"/>
      <c r="K42" s="7"/>
    </row>
    <row r="43" spans="1:11">
      <c r="A43" s="253" t="s">
        <v>34</v>
      </c>
      <c r="B43" s="254"/>
      <c r="C43" s="254"/>
      <c r="D43" s="254"/>
      <c r="E43" s="254"/>
      <c r="F43" s="254"/>
      <c r="G43" s="254"/>
      <c r="H43" s="254"/>
      <c r="I43" s="1">
        <v>35</v>
      </c>
      <c r="J43" s="5"/>
      <c r="K43" s="7"/>
    </row>
    <row r="44" spans="1:11">
      <c r="A44" s="253" t="s">
        <v>35</v>
      </c>
      <c r="B44" s="254"/>
      <c r="C44" s="254"/>
      <c r="D44" s="254"/>
      <c r="E44" s="254"/>
      <c r="F44" s="254"/>
      <c r="G44" s="254"/>
      <c r="H44" s="254"/>
      <c r="I44" s="1">
        <v>36</v>
      </c>
      <c r="J44" s="5"/>
      <c r="K44" s="7"/>
    </row>
    <row r="45" spans="1:11">
      <c r="A45" s="238" t="s">
        <v>148</v>
      </c>
      <c r="B45" s="239"/>
      <c r="C45" s="239"/>
      <c r="D45" s="239"/>
      <c r="E45" s="239"/>
      <c r="F45" s="239"/>
      <c r="G45" s="239"/>
      <c r="H45" s="239"/>
      <c r="I45" s="1">
        <v>37</v>
      </c>
      <c r="J45" s="46">
        <f>SUM(J40:J44)</f>
        <v>0</v>
      </c>
      <c r="K45" s="41">
        <f>SUM(K40:K44)</f>
        <v>0</v>
      </c>
    </row>
    <row r="46" spans="1:11">
      <c r="A46" s="238" t="s">
        <v>162</v>
      </c>
      <c r="B46" s="239"/>
      <c r="C46" s="239"/>
      <c r="D46" s="239"/>
      <c r="E46" s="239"/>
      <c r="F46" s="239"/>
      <c r="G46" s="239"/>
      <c r="H46" s="239"/>
      <c r="I46" s="1">
        <v>38</v>
      </c>
      <c r="J46" s="46">
        <f>IF(J39&gt;J45,J39-J45,0)</f>
        <v>0</v>
      </c>
      <c r="K46" s="41">
        <f>IF(K39&gt;K45,K39-K45,0)</f>
        <v>0</v>
      </c>
    </row>
    <row r="47" spans="1:11">
      <c r="A47" s="238" t="s">
        <v>163</v>
      </c>
      <c r="B47" s="239"/>
      <c r="C47" s="239"/>
      <c r="D47" s="239"/>
      <c r="E47" s="239"/>
      <c r="F47" s="239"/>
      <c r="G47" s="239"/>
      <c r="H47" s="239"/>
      <c r="I47" s="1">
        <v>39</v>
      </c>
      <c r="J47" s="46">
        <f>IF(J45&gt;J39,J45-J39,0)</f>
        <v>0</v>
      </c>
      <c r="K47" s="41">
        <f>IF(K45&gt;K39,K45-K39,0)</f>
        <v>0</v>
      </c>
    </row>
    <row r="48" spans="1:11">
      <c r="A48" s="238" t="s">
        <v>149</v>
      </c>
      <c r="B48" s="239"/>
      <c r="C48" s="239"/>
      <c r="D48" s="239"/>
      <c r="E48" s="239"/>
      <c r="F48" s="239"/>
      <c r="G48" s="239"/>
      <c r="H48" s="239"/>
      <c r="I48" s="1">
        <v>40</v>
      </c>
      <c r="J48" s="46">
        <f>IF(J20-J21+J33-J34+J46-J47&gt;0,J20-J21+J33-J34+J46-J47,0)</f>
        <v>0</v>
      </c>
      <c r="K48" s="41">
        <f>IF(K20-K21+K33-K34+K46-K47&gt;0,K20-K21+K33-K34+K46-K47,0)</f>
        <v>0</v>
      </c>
    </row>
    <row r="49" spans="1:11">
      <c r="A49" s="238" t="s">
        <v>15</v>
      </c>
      <c r="B49" s="239"/>
      <c r="C49" s="239"/>
      <c r="D49" s="239"/>
      <c r="E49" s="239"/>
      <c r="F49" s="239"/>
      <c r="G49" s="239"/>
      <c r="H49" s="239"/>
      <c r="I49" s="1">
        <v>41</v>
      </c>
      <c r="J49" s="46">
        <f>IF(J21-J20+J34-J33+J47-J46&gt;0,J21-J20+J34-J33+J47-J46,0)</f>
        <v>0</v>
      </c>
      <c r="K49" s="41">
        <f>IF(K21-K20+K34-K33+K47-K46&gt;0,K21-K20+K34-K33+K47-K46,0)</f>
        <v>0</v>
      </c>
    </row>
    <row r="50" spans="1:11">
      <c r="A50" s="238" t="s">
        <v>161</v>
      </c>
      <c r="B50" s="239"/>
      <c r="C50" s="239"/>
      <c r="D50" s="239"/>
      <c r="E50" s="239"/>
      <c r="F50" s="239"/>
      <c r="G50" s="239"/>
      <c r="H50" s="239"/>
      <c r="I50" s="1">
        <v>42</v>
      </c>
      <c r="J50" s="5"/>
      <c r="K50" s="7"/>
    </row>
    <row r="51" spans="1:11">
      <c r="A51" s="238" t="s">
        <v>175</v>
      </c>
      <c r="B51" s="239"/>
      <c r="C51" s="239"/>
      <c r="D51" s="239"/>
      <c r="E51" s="239"/>
      <c r="F51" s="239"/>
      <c r="G51" s="239"/>
      <c r="H51" s="239"/>
      <c r="I51" s="1">
        <v>43</v>
      </c>
      <c r="J51" s="5"/>
      <c r="K51" s="7"/>
    </row>
    <row r="52" spans="1:11">
      <c r="A52" s="238" t="s">
        <v>176</v>
      </c>
      <c r="B52" s="239"/>
      <c r="C52" s="239"/>
      <c r="D52" s="239"/>
      <c r="E52" s="239"/>
      <c r="F52" s="239"/>
      <c r="G52" s="239"/>
      <c r="H52" s="239"/>
      <c r="I52" s="1">
        <v>44</v>
      </c>
      <c r="J52" s="5"/>
      <c r="K52" s="7"/>
    </row>
    <row r="53" spans="1:11">
      <c r="A53" s="251" t="s">
        <v>177</v>
      </c>
      <c r="B53" s="252"/>
      <c r="C53" s="252"/>
      <c r="D53" s="252"/>
      <c r="E53" s="252"/>
      <c r="F53" s="252"/>
      <c r="G53" s="252"/>
      <c r="H53" s="252"/>
      <c r="I53" s="4">
        <v>45</v>
      </c>
      <c r="J53" s="47">
        <f>J50+J51-J52</f>
        <v>0</v>
      </c>
      <c r="K53" s="44">
        <f>K50+K51-K52</f>
        <v>0</v>
      </c>
    </row>
    <row r="54" spans="1:1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</sheetData>
  <mergeCells count="53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Normal="100" zoomScaleSheetLayoutView="125" workbookViewId="0">
      <selection activeCell="K23" sqref="K23:K24"/>
    </sheetView>
  </sheetViews>
  <sheetFormatPr defaultRowHeight="12.75"/>
  <cols>
    <col min="1" max="4" width="9.140625" style="100"/>
    <col min="5" max="5" width="10.140625" style="100" bestFit="1" customWidth="1"/>
    <col min="6" max="9" width="9.140625" style="100"/>
    <col min="10" max="10" width="14.7109375" style="100" customWidth="1"/>
    <col min="11" max="11" width="12.42578125" style="100" customWidth="1"/>
    <col min="12" max="16384" width="9.140625" style="100"/>
  </cols>
  <sheetData>
    <row r="1" spans="1:12" ht="15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99"/>
    </row>
    <row r="2" spans="1:12" ht="15.75">
      <c r="A2" s="101"/>
      <c r="B2" s="102"/>
      <c r="C2" s="268" t="s">
        <v>281</v>
      </c>
      <c r="D2" s="268"/>
      <c r="E2" s="96">
        <v>40909</v>
      </c>
      <c r="F2" s="95" t="s">
        <v>249</v>
      </c>
      <c r="G2" s="269">
        <v>41090</v>
      </c>
      <c r="H2" s="270"/>
      <c r="I2" s="102"/>
      <c r="J2" s="102"/>
      <c r="K2" s="102"/>
      <c r="L2" s="103"/>
    </row>
    <row r="3" spans="1:12">
      <c r="A3" s="271" t="s">
        <v>59</v>
      </c>
      <c r="B3" s="271"/>
      <c r="C3" s="271"/>
      <c r="D3" s="271"/>
      <c r="E3" s="271"/>
      <c r="F3" s="271"/>
      <c r="G3" s="271"/>
      <c r="H3" s="271"/>
      <c r="I3" s="104" t="s">
        <v>304</v>
      </c>
      <c r="J3" s="105" t="s">
        <v>150</v>
      </c>
      <c r="K3" s="105" t="s">
        <v>151</v>
      </c>
    </row>
    <row r="4" spans="1:12">
      <c r="A4" s="272">
        <v>1</v>
      </c>
      <c r="B4" s="272"/>
      <c r="C4" s="272"/>
      <c r="D4" s="272"/>
      <c r="E4" s="272"/>
      <c r="F4" s="272"/>
      <c r="G4" s="272"/>
      <c r="H4" s="272"/>
      <c r="I4" s="57">
        <v>2</v>
      </c>
      <c r="J4" s="57" t="s">
        <v>282</v>
      </c>
      <c r="K4" s="57" t="s">
        <v>283</v>
      </c>
    </row>
    <row r="5" spans="1:12">
      <c r="A5" s="273" t="s">
        <v>284</v>
      </c>
      <c r="B5" s="274"/>
      <c r="C5" s="274"/>
      <c r="D5" s="274"/>
      <c r="E5" s="274"/>
      <c r="F5" s="274"/>
      <c r="G5" s="274"/>
      <c r="H5" s="274"/>
      <c r="I5" s="34">
        <v>1</v>
      </c>
      <c r="J5" s="35">
        <v>286726500</v>
      </c>
      <c r="K5" s="35">
        <v>286726500</v>
      </c>
    </row>
    <row r="6" spans="1:12">
      <c r="A6" s="273" t="s">
        <v>285</v>
      </c>
      <c r="B6" s="274"/>
      <c r="C6" s="274"/>
      <c r="D6" s="274"/>
      <c r="E6" s="274"/>
      <c r="F6" s="274"/>
      <c r="G6" s="274"/>
      <c r="H6" s="274"/>
      <c r="I6" s="34">
        <v>2</v>
      </c>
      <c r="J6" s="36">
        <v>80478889</v>
      </c>
      <c r="K6" s="36">
        <v>80478889</v>
      </c>
    </row>
    <row r="7" spans="1:12">
      <c r="A7" s="273" t="s">
        <v>286</v>
      </c>
      <c r="B7" s="274"/>
      <c r="C7" s="274"/>
      <c r="D7" s="274"/>
      <c r="E7" s="274"/>
      <c r="F7" s="274"/>
      <c r="G7" s="274"/>
      <c r="H7" s="274"/>
      <c r="I7" s="34">
        <v>3</v>
      </c>
      <c r="J7" s="36">
        <v>441552955</v>
      </c>
      <c r="K7" s="36">
        <v>440953262</v>
      </c>
    </row>
    <row r="8" spans="1:12">
      <c r="A8" s="273" t="s">
        <v>287</v>
      </c>
      <c r="B8" s="274"/>
      <c r="C8" s="274"/>
      <c r="D8" s="274"/>
      <c r="E8" s="274"/>
      <c r="F8" s="274"/>
      <c r="G8" s="274"/>
      <c r="H8" s="274"/>
      <c r="I8" s="34">
        <v>4</v>
      </c>
      <c r="J8" s="36">
        <v>17711613</v>
      </c>
      <c r="K8" s="36">
        <v>-260386521</v>
      </c>
    </row>
    <row r="9" spans="1:12">
      <c r="A9" s="273" t="s">
        <v>288</v>
      </c>
      <c r="B9" s="274"/>
      <c r="C9" s="274"/>
      <c r="D9" s="274"/>
      <c r="E9" s="274"/>
      <c r="F9" s="274"/>
      <c r="G9" s="274"/>
      <c r="H9" s="274"/>
      <c r="I9" s="34">
        <v>5</v>
      </c>
      <c r="J9" s="36">
        <v>-278179473</v>
      </c>
      <c r="K9" s="36">
        <v>16469016</v>
      </c>
    </row>
    <row r="10" spans="1:12">
      <c r="A10" s="273" t="s">
        <v>289</v>
      </c>
      <c r="B10" s="274"/>
      <c r="C10" s="274"/>
      <c r="D10" s="274"/>
      <c r="E10" s="274"/>
      <c r="F10" s="274"/>
      <c r="G10" s="274"/>
      <c r="H10" s="274"/>
      <c r="I10" s="34">
        <v>6</v>
      </c>
      <c r="J10" s="36">
        <v>50020716.170000002</v>
      </c>
      <c r="K10" s="36">
        <v>50020716.170000002</v>
      </c>
    </row>
    <row r="11" spans="1:12">
      <c r="A11" s="273" t="s">
        <v>290</v>
      </c>
      <c r="B11" s="274"/>
      <c r="C11" s="274"/>
      <c r="D11" s="274"/>
      <c r="E11" s="274"/>
      <c r="F11" s="274"/>
      <c r="G11" s="274"/>
      <c r="H11" s="274"/>
      <c r="I11" s="34">
        <v>7</v>
      </c>
      <c r="J11" s="36">
        <v>0</v>
      </c>
      <c r="K11" s="36">
        <v>0</v>
      </c>
    </row>
    <row r="12" spans="1:12" ht="12.75" customHeight="1">
      <c r="A12" s="273" t="s">
        <v>291</v>
      </c>
      <c r="B12" s="216"/>
      <c r="C12" s="216"/>
      <c r="D12" s="216"/>
      <c r="E12" s="216"/>
      <c r="F12" s="216"/>
      <c r="G12" s="216"/>
      <c r="H12" s="217"/>
      <c r="I12" s="34">
        <v>8</v>
      </c>
      <c r="J12" s="36">
        <v>9281590.2400000002</v>
      </c>
      <c r="K12" s="36">
        <v>9625781.8299999982</v>
      </c>
    </row>
    <row r="13" spans="1:12">
      <c r="A13" s="273" t="s">
        <v>292</v>
      </c>
      <c r="B13" s="274"/>
      <c r="C13" s="274"/>
      <c r="D13" s="274"/>
      <c r="E13" s="274"/>
      <c r="F13" s="274"/>
      <c r="G13" s="274"/>
      <c r="H13" s="274"/>
      <c r="I13" s="34">
        <v>9</v>
      </c>
      <c r="J13" s="36">
        <v>0</v>
      </c>
      <c r="K13" s="36">
        <v>0</v>
      </c>
    </row>
    <row r="14" spans="1:12">
      <c r="A14" s="275" t="s">
        <v>293</v>
      </c>
      <c r="B14" s="276"/>
      <c r="C14" s="276"/>
      <c r="D14" s="276"/>
      <c r="E14" s="276"/>
      <c r="F14" s="276"/>
      <c r="G14" s="276"/>
      <c r="H14" s="276"/>
      <c r="I14" s="34">
        <v>10</v>
      </c>
      <c r="J14" s="55">
        <v>607592790.40999997</v>
      </c>
      <c r="K14" s="55">
        <v>623887644</v>
      </c>
    </row>
    <row r="15" spans="1:12">
      <c r="A15" s="273" t="s">
        <v>294</v>
      </c>
      <c r="B15" s="274"/>
      <c r="C15" s="274"/>
      <c r="D15" s="274"/>
      <c r="E15" s="274"/>
      <c r="F15" s="274"/>
      <c r="G15" s="274"/>
      <c r="H15" s="274"/>
      <c r="I15" s="34">
        <v>11</v>
      </c>
      <c r="J15" s="36">
        <v>0</v>
      </c>
      <c r="K15" s="36">
        <v>0</v>
      </c>
    </row>
    <row r="16" spans="1:12">
      <c r="A16" s="273" t="s">
        <v>295</v>
      </c>
      <c r="B16" s="274"/>
      <c r="C16" s="274"/>
      <c r="D16" s="274"/>
      <c r="E16" s="274"/>
      <c r="F16" s="274"/>
      <c r="G16" s="274"/>
      <c r="H16" s="274"/>
      <c r="I16" s="34">
        <v>12</v>
      </c>
      <c r="J16" s="36">
        <v>0</v>
      </c>
      <c r="K16" s="36">
        <v>0</v>
      </c>
    </row>
    <row r="17" spans="1:11">
      <c r="A17" s="273" t="s">
        <v>296</v>
      </c>
      <c r="B17" s="274"/>
      <c r="C17" s="274"/>
      <c r="D17" s="274"/>
      <c r="E17" s="274"/>
      <c r="F17" s="274"/>
      <c r="G17" s="274"/>
      <c r="H17" s="274"/>
      <c r="I17" s="34">
        <v>13</v>
      </c>
      <c r="J17" s="36">
        <v>0</v>
      </c>
      <c r="K17" s="36">
        <v>0</v>
      </c>
    </row>
    <row r="18" spans="1:11">
      <c r="A18" s="273" t="s">
        <v>297</v>
      </c>
      <c r="B18" s="274"/>
      <c r="C18" s="274"/>
      <c r="D18" s="274"/>
      <c r="E18" s="274"/>
      <c r="F18" s="274"/>
      <c r="G18" s="274"/>
      <c r="H18" s="274"/>
      <c r="I18" s="34">
        <v>14</v>
      </c>
      <c r="J18" s="36">
        <v>0</v>
      </c>
      <c r="K18" s="36">
        <v>0</v>
      </c>
    </row>
    <row r="19" spans="1:11">
      <c r="A19" s="273" t="s">
        <v>298</v>
      </c>
      <c r="B19" s="274"/>
      <c r="C19" s="274"/>
      <c r="D19" s="274"/>
      <c r="E19" s="274"/>
      <c r="F19" s="274"/>
      <c r="G19" s="274"/>
      <c r="H19" s="274"/>
      <c r="I19" s="34">
        <v>15</v>
      </c>
      <c r="J19" s="36">
        <v>0</v>
      </c>
      <c r="K19" s="36">
        <v>0</v>
      </c>
    </row>
    <row r="20" spans="1:11">
      <c r="A20" s="273" t="s">
        <v>299</v>
      </c>
      <c r="B20" s="274"/>
      <c r="C20" s="274"/>
      <c r="D20" s="274"/>
      <c r="E20" s="274"/>
      <c r="F20" s="274"/>
      <c r="G20" s="274"/>
      <c r="H20" s="274"/>
      <c r="I20" s="34">
        <v>16</v>
      </c>
      <c r="J20" s="36">
        <v>0</v>
      </c>
      <c r="K20" s="36">
        <v>0</v>
      </c>
    </row>
    <row r="21" spans="1:11">
      <c r="A21" s="275" t="s">
        <v>300</v>
      </c>
      <c r="B21" s="276"/>
      <c r="C21" s="276"/>
      <c r="D21" s="276"/>
      <c r="E21" s="276"/>
      <c r="F21" s="276"/>
      <c r="G21" s="276"/>
      <c r="H21" s="276"/>
      <c r="I21" s="34">
        <v>17</v>
      </c>
      <c r="J21" s="56"/>
      <c r="K21" s="56"/>
    </row>
    <row r="22" spans="1:11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>
      <c r="A23" s="277" t="s">
        <v>301</v>
      </c>
      <c r="B23" s="278"/>
      <c r="C23" s="278"/>
      <c r="D23" s="278"/>
      <c r="E23" s="278"/>
      <c r="F23" s="278"/>
      <c r="G23" s="278"/>
      <c r="H23" s="278"/>
      <c r="I23" s="37">
        <v>18</v>
      </c>
      <c r="J23" s="35">
        <v>607592790</v>
      </c>
      <c r="K23" s="35">
        <v>623887644</v>
      </c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38">
        <v>19</v>
      </c>
      <c r="J24" s="56">
        <v>2635775</v>
      </c>
      <c r="K24" s="56">
        <v>2981347</v>
      </c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5:H5"/>
    <mergeCell ref="A6:H6"/>
    <mergeCell ref="A7:H7"/>
    <mergeCell ref="A8:H8"/>
    <mergeCell ref="C2:D2"/>
    <mergeCell ref="G2:H2"/>
    <mergeCell ref="A3:H3"/>
    <mergeCell ref="A4:H4"/>
    <mergeCell ref="A13:H1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289" t="s">
        <v>279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>
      <c r="A26" s="32"/>
      <c r="B26" s="32"/>
      <c r="C26" s="32"/>
      <c r="D26" s="32"/>
      <c r="E26" s="32"/>
      <c r="F26" s="32"/>
      <c r="G26" s="32"/>
      <c r="H26" s="32"/>
      <c r="I26" s="33"/>
      <c r="J26" s="32"/>
    </row>
    <row r="27" spans="1:10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>
      <c r="A28" s="32"/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Lucić</cp:lastModifiedBy>
  <cp:lastPrinted>2012-07-31T13:51:00Z</cp:lastPrinted>
  <dcterms:created xsi:type="dcterms:W3CDTF">2008-10-17T11:51:54Z</dcterms:created>
  <dcterms:modified xsi:type="dcterms:W3CDTF">2012-07-31T17:02:08Z</dcterms:modified>
</cp:coreProperties>
</file>