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Sheet1" sheetId="8" r:id="rId8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<sst xmlns="http://schemas.openxmlformats.org/spreadsheetml/2006/main" count="393" uniqueCount="343">
  <si>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</si>
  <si>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</si>
  <si>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</si>
  <si>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</si>
  <si>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</si>
  <si>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</si>
  <si>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</si>
  <si>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</si>
  <si>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</si>
  <si>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</si>
  <si>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</si>
  <si>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</si>
  <si>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</si>
  <si>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</si>
  <si>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</si>
  <si>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</si>
  <si>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</si>
  <si>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</si>
  <si>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</si>
  <si>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</si>
  <si>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</si>
  <si>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</si>
  <si>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</si>
  <si>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</si>
  <si>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</si>
  <si>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</si>
  <si>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</si>
  <si>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</si>
  <si>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</si>
  <si>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</si>
  <si>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</si>
  <si>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</si>
  <si>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</si>
  <si>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</si>
  <si>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</si>
  <si>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</si>
  <si>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</si>
  <si>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</si>
  <si>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</si>
  <si>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</si>
  <si>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</si>
  <si>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</si>
  <si>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</si>
  <si>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</si>
  <si>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</si>
  <si>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</si>
  <si>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</si>
  <si>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</si>
  <si>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</si>
  <si>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</si>
  <si>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</si>
  <si>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</si>
  <si>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</si>
  <si>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</si>
  <si>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</si>
  <si>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</si>
  <si>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</si>
  <si>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</si>
  <si>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</si>
  <si>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</si>
  <si>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</si>
  <si>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</si>
  <si>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</si>
  <si>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</si>
  <si>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</si>
  <si>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</si>
  <si>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</si>
  <si>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</si>
  <si>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</si>
  <si>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</si>
  <si>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</si>
  <si>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</si>
  <si>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</si>
  <si>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</si>
  <si>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</si>
  <si>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</si>
  <si>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</si>
  <si>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</si>
  <si>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</si>
  <si>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</si>
  <si>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</si>
  <si>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</si>
  <si>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</si>
  <si>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</si>
  <si>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</si>
  <si>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</si>
  <si>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</si>
  <si>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</si>
  <si>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</si>
  <si>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</si>
  <si>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</si>
  <si>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</si>
  <si>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</si>
  <si>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</si>
  <si>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</si>
  <si>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</si>
  <si>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</si>
  <si>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</si>
  <si>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</si>
  <si>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</si>
  <si>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</si>
  <si>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</si>
  <si>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</si>
  <si>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</si>
  <si>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</si>
  <si>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</si>
  <si>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</si>
  <si>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</si>
  <si>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</si>
  <si>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</si>
  <si>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</si>
  <si>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</si>
  <si>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</si>
  <si>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</si>
  <si>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</si>
  <si>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</si>
  <si>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</si>
  <si>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</si>
  <si>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</si>
  <si>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</si>
  <si>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</si>
  <si>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</si>
  <si>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</si>
  <si>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</si>
  <si>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</si>
  <si>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</si>
  <si>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</si>
  <si>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</si>
  <si>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</si>
  <si>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</si>
  <si>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</si>
  <si>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</si>
  <si>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</si>
  <si>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</si>
  <si>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</si>
  <si>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</si>
  <si>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</si>
  <si>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</si>
  <si>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</si>
  <si>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</si>
  <si>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</si>
  <si>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</si>
  <si>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</si>
  <si>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</si>
  <si>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</si>
  <si>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</si>
  <si>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</si>
  <si>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</si>
  <si>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</si>
  <si>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</si>
  <si>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</si>
  <si>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</si>
  <si>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</si>
  <si>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</si>
  <si>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</si>
  <si>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</si>
  <si>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</si>
  <si>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</si>
  <si>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</si>
  <si>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</si>
  <si>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</si>
  <si>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</si>
  <si>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</si>
  <si>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</si>
  <si>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</si>
  <si>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</si>
  <si>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</si>
  <si>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</si>
  <si>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</si>
  <si>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</si>
  <si>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</si>
  <si>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</si>
  <si>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</si>
  <si>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</si>
  <si>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</si>
  <si>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</si>
  <si>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</si>
  <si>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</si>
  <si>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</si>
  <si>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</si>
  <si>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</si>
  <si>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</si>
  <si>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</si>
  <si>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</si>
  <si>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</si>
  <si>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</si>
  <si>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</si>
  <si>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</si>
  <si>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</si>
  <si>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</si>
  <si>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</si>
  <si>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</si>
  <si>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</si>
  <si>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</si>
  <si>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</si>
  <si>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</si>
  <si>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</si>
  <si>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</si>
  <si>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</si>
  <si>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</si>
  <si>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</si>
  <si>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</si>
  <si>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</si>
  <si>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</si>
  <si>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</si>
  <si>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</si>
  <si>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</si>
  <si>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</si>
  <si>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</si>
  <si>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</si>
  <si>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</si>
  <si>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</si>
  <si>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</si>
  <si>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</si>
  <si>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</si>
  <si>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</si>
  <si>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</si>
  <si>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</si>
  <si>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</si>
  <si>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</si>
  <si>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</si>
  <si>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</si>
  <si>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</si>
  <si>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</si>
  <si>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</si>
  <si>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</si>
  <si>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</si>
  <si>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</si>
  <si>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</si>
  <si>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</si>
  <si>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</si>
  <si>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</si>
  <si>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</si>
  <si>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</si>
  <si>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</si>
  <si>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</si>
  <si>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</si>
  <si>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</si>
  <si>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</si>
  <si>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</si>
  <si>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</si>
  <si>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</si>
  <si>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</si>
  <si>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</si>
  <si>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</si>
  <si>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</si>
  <si>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</si>
  <si>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</si>
  <si>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</si>
  <si>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</si>
  <si>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</si>
  <si>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</si>
  <si>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</si>
  <si>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</si>
  <si>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</si>
  <si>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</si>
  <si>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</si>
  <si>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</si>
  <si>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</si>
  <si>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</si>
  <si>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</si>
  <si>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</si>
  <si>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</si>
  <si>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</si>
  <si>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</si>
  <si>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</si>
  <si>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</si>
  <si>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</si>
  <si>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</si>
  <si>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</si>
  <si>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</si>
  <si>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</si>
  <si>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</si>
  <si>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</si>
  <si>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</si>
  <si>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</si>
  <si>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</si>
  <si>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</si>
  <si>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</si>
  <si>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</si>
  <si>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</si>
  <si>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</si>
  <si>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</si>
  <si>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</si>
  <si>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</si>
  <si>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</si>
  <si>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</si>
  <si>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</si>
  <si>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</si>
  <si>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</si>
  <si>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</si>
  <si>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</si>
  <si>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</si>
  <si>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</si>
  <si>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</si>
  <si>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</si>
  <si>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</si>
  <si>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</si>
  <si>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</si>
  <si>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</si>
  <si>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</si>
  <si>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</si>
  <si>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</si>
  <si>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</si>
  <si>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</si>
  <si>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</si>
  <si>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</si>
  <si>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</si>
  <si>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</si>
  <si>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</si>
  <si>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</si>
  <si>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</si>
  <si>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</si>
  <si>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</si>
  <si>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</si>
  <si>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</si>
  <si>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</si>
  <si>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</si>
  <si>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</si>
  <si>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</si>
  <si>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</si>
  <si>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</si>
  <si>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</si>
  <si>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</si>
  <si>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</si>
  <si>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</si>
  <si>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</si>
  <si>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</si>
  <si>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</si>
  <si>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</si>
  <si>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</si>
  <si>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Horvatinović Viktor</t>
  </si>
  <si>
    <t>01/6177-310</t>
  </si>
  <si>
    <t>Miličić Luka</t>
  </si>
  <si>
    <t>Obveznik: Dalekovod d.d.</t>
  </si>
  <si>
    <t xml:space="preserve">Obveznik: Dalekovod d.d . </t>
  </si>
  <si>
    <t>viktor.horvatinovic@dalekovod.hr</t>
  </si>
  <si>
    <t>01/2459-710</t>
  </si>
  <si>
    <t>stanje na dan 31.12.2011.</t>
  </si>
  <si>
    <t>u razdoblju 01.01.2011. do 31.12.2011.</t>
  </si>
  <si>
    <t>Godišnji financijski izvještaj poduzetnika TFI-POD</t>
  </si>
  <si>
    <t>*preliminarni nerevidirani nekonsolidirani godišnji financijski izvještaj</t>
  </si>
  <si>
    <t>u razdoblju 1.1.2011 do 31.12.2011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</si>
</sst>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indent="2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5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right" vertical="center" wrapText="1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6" fillId="0" borderId="21" xfId="0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23" xfId="0" applyNumberFormat="1" applyFont="1" applyFill="1" applyBorder="1" applyAlignment="1" applyProtection="1">
      <alignment horizontal="right" vertical="center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 applyProtection="1">
      <alignment horizontal="righ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31" xfId="57" applyFont="1" applyBorder="1" applyAlignment="1" applyProtection="1">
      <alignment horizontal="center" vertical="top"/>
      <protection hidden="1"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/>
      <protection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4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28" xfId="57" applyFont="1" applyFill="1" applyBorder="1" applyAlignment="1">
      <alignment horizontal="left" vertical="center"/>
      <protection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20" fillId="0" borderId="0" xfId="57" applyFont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viktor.horvatin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247</v>
      </c>
      <c r="B1" s="157"/>
      <c r="C1" s="15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8" t="s">
        <v>248</v>
      </c>
      <c r="B2" s="199"/>
      <c r="C2" s="199"/>
      <c r="D2" s="200"/>
      <c r="E2" s="119">
        <v>40544</v>
      </c>
      <c r="F2" s="12"/>
      <c r="G2" s="13" t="s">
        <v>249</v>
      </c>
      <c r="H2" s="119">
        <v>40908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201" t="s">
        <v>340</v>
      </c>
      <c r="B4" s="202"/>
      <c r="C4" s="202"/>
      <c r="D4" s="202"/>
      <c r="E4" s="202"/>
      <c r="F4" s="202"/>
      <c r="G4" s="202"/>
      <c r="H4" s="202"/>
      <c r="I4" s="20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72" t="s">
        <v>250</v>
      </c>
      <c r="B6" s="173"/>
      <c r="C6" s="150" t="s">
        <v>320</v>
      </c>
      <c r="D6" s="151"/>
      <c r="E6" s="206" t="s">
        <v>341</v>
      </c>
      <c r="F6" s="206"/>
      <c r="G6" s="206"/>
      <c r="H6" s="206"/>
      <c r="I6" s="92"/>
      <c r="J6" s="10"/>
      <c r="K6" s="10"/>
      <c r="L6" s="10"/>
    </row>
    <row r="7" spans="1:12" ht="12.75">
      <c r="A7" s="93"/>
      <c r="B7" s="22"/>
      <c r="C7" s="16"/>
      <c r="D7" s="16"/>
      <c r="E7" s="206"/>
      <c r="F7" s="206"/>
      <c r="G7" s="206"/>
      <c r="H7" s="206"/>
      <c r="I7" s="92"/>
      <c r="J7" s="10"/>
      <c r="K7" s="10"/>
      <c r="L7" s="10"/>
    </row>
    <row r="8" spans="1:12" ht="12.75">
      <c r="A8" s="204" t="s">
        <v>251</v>
      </c>
      <c r="B8" s="205"/>
      <c r="C8" s="150" t="s">
        <v>321</v>
      </c>
      <c r="D8" s="151"/>
      <c r="E8" s="206"/>
      <c r="F8" s="206"/>
      <c r="G8" s="206"/>
      <c r="H8" s="206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59" t="s">
        <v>252</v>
      </c>
      <c r="B10" s="196"/>
      <c r="C10" s="150" t="s">
        <v>322</v>
      </c>
      <c r="D10" s="15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7"/>
      <c r="B11" s="196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72" t="s">
        <v>253</v>
      </c>
      <c r="B12" s="173"/>
      <c r="C12" s="144" t="s">
        <v>323</v>
      </c>
      <c r="D12" s="193"/>
      <c r="E12" s="193"/>
      <c r="F12" s="193"/>
      <c r="G12" s="193"/>
      <c r="H12" s="193"/>
      <c r="I12" s="174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72" t="s">
        <v>254</v>
      </c>
      <c r="B14" s="173"/>
      <c r="C14" s="194" t="s">
        <v>324</v>
      </c>
      <c r="D14" s="195"/>
      <c r="E14" s="16"/>
      <c r="F14" s="144" t="s">
        <v>325</v>
      </c>
      <c r="G14" s="193"/>
      <c r="H14" s="193"/>
      <c r="I14" s="174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72" t="s">
        <v>255</v>
      </c>
      <c r="B16" s="173"/>
      <c r="C16" s="144" t="s">
        <v>326</v>
      </c>
      <c r="D16" s="193"/>
      <c r="E16" s="193"/>
      <c r="F16" s="193"/>
      <c r="G16" s="193"/>
      <c r="H16" s="193"/>
      <c r="I16" s="174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72" t="s">
        <v>256</v>
      </c>
      <c r="B18" s="173"/>
      <c r="C18" s="189" t="s">
        <v>327</v>
      </c>
      <c r="D18" s="190"/>
      <c r="E18" s="190"/>
      <c r="F18" s="190"/>
      <c r="G18" s="190"/>
      <c r="H18" s="190"/>
      <c r="I18" s="191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72" t="s">
        <v>257</v>
      </c>
      <c r="B20" s="173"/>
      <c r="C20" s="189" t="s">
        <v>328</v>
      </c>
      <c r="D20" s="190"/>
      <c r="E20" s="190"/>
      <c r="F20" s="190"/>
      <c r="G20" s="190"/>
      <c r="H20" s="190"/>
      <c r="I20" s="19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72" t="s">
        <v>258</v>
      </c>
      <c r="B22" s="173"/>
      <c r="C22" s="120">
        <v>133</v>
      </c>
      <c r="D22" s="144" t="s">
        <v>325</v>
      </c>
      <c r="E22" s="186"/>
      <c r="F22" s="187"/>
      <c r="G22" s="172"/>
      <c r="H22" s="19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72" t="s">
        <v>259</v>
      </c>
      <c r="B24" s="173"/>
      <c r="C24" s="120">
        <v>21</v>
      </c>
      <c r="D24" s="144" t="s">
        <v>329</v>
      </c>
      <c r="E24" s="186"/>
      <c r="F24" s="186"/>
      <c r="G24" s="187"/>
      <c r="H24" s="51" t="s">
        <v>260</v>
      </c>
      <c r="I24" s="141">
        <v>735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314</v>
      </c>
      <c r="I25" s="97"/>
      <c r="J25" s="10"/>
      <c r="K25" s="10"/>
      <c r="L25" s="10"/>
    </row>
    <row r="26" spans="1:12" ht="12.75">
      <c r="A26" s="172" t="s">
        <v>261</v>
      </c>
      <c r="B26" s="173"/>
      <c r="C26" s="121" t="s">
        <v>330</v>
      </c>
      <c r="D26" s="25"/>
      <c r="E26" s="33"/>
      <c r="F26" s="24"/>
      <c r="G26" s="188" t="s">
        <v>262</v>
      </c>
      <c r="H26" s="173"/>
      <c r="I26" s="122" t="s">
        <v>319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9" t="s">
        <v>263</v>
      </c>
      <c r="B28" s="180"/>
      <c r="C28" s="181"/>
      <c r="D28" s="181"/>
      <c r="E28" s="182" t="s">
        <v>264</v>
      </c>
      <c r="F28" s="183"/>
      <c r="G28" s="183"/>
      <c r="H28" s="184" t="s">
        <v>265</v>
      </c>
      <c r="I28" s="185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2"/>
      <c r="B30" s="145"/>
      <c r="C30" s="145"/>
      <c r="D30" s="146"/>
      <c r="E30" s="152"/>
      <c r="F30" s="145"/>
      <c r="G30" s="145"/>
      <c r="H30" s="150"/>
      <c r="I30" s="151"/>
      <c r="J30" s="10"/>
      <c r="K30" s="10"/>
      <c r="L30" s="10"/>
    </row>
    <row r="31" spans="1:12" ht="12.75">
      <c r="A31" s="93"/>
      <c r="B31" s="22"/>
      <c r="C31" s="21"/>
      <c r="D31" s="177"/>
      <c r="E31" s="177"/>
      <c r="F31" s="177"/>
      <c r="G31" s="178"/>
      <c r="H31" s="16"/>
      <c r="I31" s="100"/>
      <c r="J31" s="10"/>
      <c r="K31" s="10"/>
      <c r="L31" s="10"/>
    </row>
    <row r="32" spans="1:12" ht="12.75">
      <c r="A32" s="152"/>
      <c r="B32" s="145"/>
      <c r="C32" s="145"/>
      <c r="D32" s="146"/>
      <c r="E32" s="152"/>
      <c r="F32" s="145"/>
      <c r="G32" s="145"/>
      <c r="H32" s="150"/>
      <c r="I32" s="15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2"/>
      <c r="B34" s="145"/>
      <c r="C34" s="145"/>
      <c r="D34" s="146"/>
      <c r="E34" s="152"/>
      <c r="F34" s="145"/>
      <c r="G34" s="145"/>
      <c r="H34" s="150"/>
      <c r="I34" s="15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2"/>
      <c r="B36" s="145"/>
      <c r="C36" s="145"/>
      <c r="D36" s="146"/>
      <c r="E36" s="152"/>
      <c r="F36" s="145"/>
      <c r="G36" s="145"/>
      <c r="H36" s="150"/>
      <c r="I36" s="151"/>
      <c r="J36" s="10"/>
      <c r="K36" s="10"/>
      <c r="L36" s="10"/>
    </row>
    <row r="37" spans="1:12" ht="12.75">
      <c r="A37" s="102"/>
      <c r="B37" s="30"/>
      <c r="C37" s="147"/>
      <c r="D37" s="148"/>
      <c r="E37" s="16"/>
      <c r="F37" s="147"/>
      <c r="G37" s="148"/>
      <c r="H37" s="16"/>
      <c r="I37" s="94"/>
      <c r="J37" s="10"/>
      <c r="K37" s="10"/>
      <c r="L37" s="10"/>
    </row>
    <row r="38" spans="1:12" ht="12.75">
      <c r="A38" s="152"/>
      <c r="B38" s="145"/>
      <c r="C38" s="145"/>
      <c r="D38" s="146"/>
      <c r="E38" s="152"/>
      <c r="F38" s="145"/>
      <c r="G38" s="145"/>
      <c r="H38" s="150"/>
      <c r="I38" s="15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2"/>
      <c r="B40" s="145"/>
      <c r="C40" s="145"/>
      <c r="D40" s="146"/>
      <c r="E40" s="152"/>
      <c r="F40" s="145"/>
      <c r="G40" s="145"/>
      <c r="H40" s="150"/>
      <c r="I40" s="15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59" t="s">
        <v>266</v>
      </c>
      <c r="B44" s="160"/>
      <c r="C44" s="150"/>
      <c r="D44" s="151"/>
      <c r="E44" s="26"/>
      <c r="F44" s="144"/>
      <c r="G44" s="145"/>
      <c r="H44" s="145"/>
      <c r="I44" s="146"/>
      <c r="J44" s="10"/>
      <c r="K44" s="10"/>
      <c r="L44" s="10"/>
    </row>
    <row r="45" spans="1:12" ht="12.75">
      <c r="A45" s="102"/>
      <c r="B45" s="30"/>
      <c r="C45" s="147"/>
      <c r="D45" s="148"/>
      <c r="E45" s="16"/>
      <c r="F45" s="147"/>
      <c r="G45" s="149"/>
      <c r="H45" s="35"/>
      <c r="I45" s="106"/>
      <c r="J45" s="10"/>
      <c r="K45" s="10"/>
      <c r="L45" s="10"/>
    </row>
    <row r="46" spans="1:12" ht="12.75">
      <c r="A46" s="159" t="s">
        <v>267</v>
      </c>
      <c r="B46" s="160"/>
      <c r="C46" s="144" t="s">
        <v>331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59" t="s">
        <v>269</v>
      </c>
      <c r="B48" s="160"/>
      <c r="C48" s="163" t="s">
        <v>337</v>
      </c>
      <c r="D48" s="164"/>
      <c r="E48" s="165"/>
      <c r="F48" s="16"/>
      <c r="G48" s="51" t="s">
        <v>270</v>
      </c>
      <c r="H48" s="163" t="s">
        <v>332</v>
      </c>
      <c r="I48" s="16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59" t="s">
        <v>256</v>
      </c>
      <c r="B50" s="160"/>
      <c r="C50" s="171" t="s">
        <v>336</v>
      </c>
      <c r="D50" s="164"/>
      <c r="E50" s="164"/>
      <c r="F50" s="164"/>
      <c r="G50" s="164"/>
      <c r="H50" s="164"/>
      <c r="I50" s="16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72" t="s">
        <v>271</v>
      </c>
      <c r="B52" s="173"/>
      <c r="C52" s="163" t="s">
        <v>333</v>
      </c>
      <c r="D52" s="164"/>
      <c r="E52" s="164"/>
      <c r="F52" s="164"/>
      <c r="G52" s="164"/>
      <c r="H52" s="164"/>
      <c r="I52" s="174"/>
      <c r="J52" s="10"/>
      <c r="K52" s="10"/>
      <c r="L52" s="10"/>
    </row>
    <row r="53" spans="1:12" ht="12.75">
      <c r="A53" s="107"/>
      <c r="B53" s="20"/>
      <c r="C53" s="158" t="s">
        <v>272</v>
      </c>
      <c r="D53" s="158"/>
      <c r="E53" s="158"/>
      <c r="F53" s="158"/>
      <c r="G53" s="158"/>
      <c r="H53" s="15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75" t="s">
        <v>273</v>
      </c>
      <c r="C55" s="176"/>
      <c r="D55" s="176"/>
      <c r="E55" s="17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53" t="s">
        <v>305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107"/>
      <c r="B57" s="153" t="s">
        <v>306</v>
      </c>
      <c r="C57" s="154"/>
      <c r="D57" s="154"/>
      <c r="E57" s="154"/>
      <c r="F57" s="154"/>
      <c r="G57" s="154"/>
      <c r="H57" s="154"/>
      <c r="I57" s="109"/>
      <c r="J57" s="10"/>
      <c r="K57" s="10"/>
      <c r="L57" s="10"/>
    </row>
    <row r="58" spans="1:12" ht="12.75">
      <c r="A58" s="107"/>
      <c r="B58" s="153" t="s">
        <v>307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107"/>
      <c r="B59" s="153" t="s">
        <v>308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66" t="s">
        <v>276</v>
      </c>
      <c r="H62" s="167"/>
      <c r="I62" s="168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69"/>
      <c r="H63" s="170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viktor.horvatinovic@dalekovod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1">
      <selection activeCell="J69" sqref="J69:K115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338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>
      <c r="A3" s="209" t="s">
        <v>335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>
      <c r="A4" s="212" t="s">
        <v>58</v>
      </c>
      <c r="B4" s="213"/>
      <c r="C4" s="213"/>
      <c r="D4" s="213"/>
      <c r="E4" s="213"/>
      <c r="F4" s="213"/>
      <c r="G4" s="213"/>
      <c r="H4" s="214"/>
      <c r="I4" s="58" t="s">
        <v>277</v>
      </c>
      <c r="J4" s="59" t="s">
        <v>149</v>
      </c>
      <c r="K4" s="59" t="s">
        <v>150</v>
      </c>
    </row>
    <row r="5" spans="1:11" ht="12.75">
      <c r="A5" s="215">
        <v>1</v>
      </c>
      <c r="B5" s="215"/>
      <c r="C5" s="215"/>
      <c r="D5" s="215"/>
      <c r="E5" s="215"/>
      <c r="F5" s="215"/>
      <c r="G5" s="215"/>
      <c r="H5" s="215"/>
      <c r="I5" s="57">
        <v>2</v>
      </c>
      <c r="J5" s="56">
        <v>3</v>
      </c>
      <c r="K5" s="56">
        <v>4</v>
      </c>
    </row>
    <row r="6" spans="1:11" ht="12.75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8"/>
    </row>
    <row r="7" spans="1:11" ht="12.75">
      <c r="A7" s="219" t="s">
        <v>59</v>
      </c>
      <c r="B7" s="220"/>
      <c r="C7" s="220"/>
      <c r="D7" s="220"/>
      <c r="E7" s="220"/>
      <c r="F7" s="220"/>
      <c r="G7" s="220"/>
      <c r="H7" s="221"/>
      <c r="I7" s="3">
        <v>1</v>
      </c>
      <c r="J7" s="6">
        <v>0</v>
      </c>
      <c r="K7" s="6">
        <v>0</v>
      </c>
    </row>
    <row r="8" spans="1:11" ht="12.75">
      <c r="A8" s="222" t="s">
        <v>12</v>
      </c>
      <c r="B8" s="223"/>
      <c r="C8" s="223"/>
      <c r="D8" s="223"/>
      <c r="E8" s="223"/>
      <c r="F8" s="223"/>
      <c r="G8" s="223"/>
      <c r="H8" s="224"/>
      <c r="I8" s="1">
        <v>2</v>
      </c>
      <c r="J8" s="53">
        <v>799555170</v>
      </c>
      <c r="K8" s="53">
        <v>1119974254</v>
      </c>
    </row>
    <row r="9" spans="1:11" ht="12.75">
      <c r="A9" s="225" t="s">
        <v>204</v>
      </c>
      <c r="B9" s="226"/>
      <c r="C9" s="226"/>
      <c r="D9" s="226"/>
      <c r="E9" s="226"/>
      <c r="F9" s="226"/>
      <c r="G9" s="226"/>
      <c r="H9" s="227"/>
      <c r="I9" s="1">
        <v>3</v>
      </c>
      <c r="J9" s="53">
        <v>19935669</v>
      </c>
      <c r="K9" s="53">
        <v>15857389</v>
      </c>
    </row>
    <row r="10" spans="1:11" ht="12.75">
      <c r="A10" s="225" t="s">
        <v>111</v>
      </c>
      <c r="B10" s="226"/>
      <c r="C10" s="226"/>
      <c r="D10" s="226"/>
      <c r="E10" s="226"/>
      <c r="F10" s="226"/>
      <c r="G10" s="226"/>
      <c r="H10" s="227"/>
      <c r="I10" s="1">
        <v>4</v>
      </c>
      <c r="J10" s="7">
        <v>0</v>
      </c>
      <c r="K10" s="7">
        <v>0</v>
      </c>
    </row>
    <row r="11" spans="1:11" ht="12.75">
      <c r="A11" s="225" t="s">
        <v>13</v>
      </c>
      <c r="B11" s="226"/>
      <c r="C11" s="226"/>
      <c r="D11" s="226"/>
      <c r="E11" s="226"/>
      <c r="F11" s="226"/>
      <c r="G11" s="226"/>
      <c r="H11" s="227"/>
      <c r="I11" s="1">
        <v>5</v>
      </c>
      <c r="J11" s="7">
        <v>10704401</v>
      </c>
      <c r="K11" s="7">
        <v>11863760</v>
      </c>
    </row>
    <row r="12" spans="1:11" ht="12.75">
      <c r="A12" s="225" t="s">
        <v>112</v>
      </c>
      <c r="B12" s="226"/>
      <c r="C12" s="226"/>
      <c r="D12" s="226"/>
      <c r="E12" s="226"/>
      <c r="F12" s="226"/>
      <c r="G12" s="226"/>
      <c r="H12" s="227"/>
      <c r="I12" s="1">
        <v>6</v>
      </c>
      <c r="J12" s="7">
        <v>0</v>
      </c>
      <c r="K12" s="7">
        <v>0</v>
      </c>
    </row>
    <row r="13" spans="1:11" ht="12.75">
      <c r="A13" s="225" t="s">
        <v>207</v>
      </c>
      <c r="B13" s="226"/>
      <c r="C13" s="226"/>
      <c r="D13" s="226"/>
      <c r="E13" s="226"/>
      <c r="F13" s="226"/>
      <c r="G13" s="226"/>
      <c r="H13" s="227"/>
      <c r="I13" s="1">
        <v>7</v>
      </c>
      <c r="J13" s="7">
        <v>0</v>
      </c>
      <c r="K13" s="7">
        <v>0</v>
      </c>
    </row>
    <row r="14" spans="1:11" ht="12.75">
      <c r="A14" s="225" t="s">
        <v>208</v>
      </c>
      <c r="B14" s="226"/>
      <c r="C14" s="226"/>
      <c r="D14" s="226"/>
      <c r="E14" s="226"/>
      <c r="F14" s="226"/>
      <c r="G14" s="226"/>
      <c r="H14" s="227"/>
      <c r="I14" s="1">
        <v>8</v>
      </c>
      <c r="J14" s="7">
        <v>9231268</v>
      </c>
      <c r="K14" s="7">
        <v>3993629</v>
      </c>
    </row>
    <row r="15" spans="1:11" ht="12.75">
      <c r="A15" s="225" t="s">
        <v>209</v>
      </c>
      <c r="B15" s="226"/>
      <c r="C15" s="226"/>
      <c r="D15" s="226"/>
      <c r="E15" s="226"/>
      <c r="F15" s="226"/>
      <c r="G15" s="226"/>
      <c r="H15" s="227"/>
      <c r="I15" s="1">
        <v>9</v>
      </c>
      <c r="J15" s="7">
        <v>0</v>
      </c>
      <c r="K15" s="7">
        <v>0</v>
      </c>
    </row>
    <row r="16" spans="1:11" ht="12.75">
      <c r="A16" s="225" t="s">
        <v>205</v>
      </c>
      <c r="B16" s="226"/>
      <c r="C16" s="226"/>
      <c r="D16" s="226"/>
      <c r="E16" s="226"/>
      <c r="F16" s="226"/>
      <c r="G16" s="226"/>
      <c r="H16" s="227"/>
      <c r="I16" s="1">
        <v>10</v>
      </c>
      <c r="J16" s="53">
        <v>482882260</v>
      </c>
      <c r="K16" s="53">
        <v>580765203</v>
      </c>
    </row>
    <row r="17" spans="1:11" ht="12.75">
      <c r="A17" s="225" t="s">
        <v>210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13521765</v>
      </c>
      <c r="K17" s="7">
        <v>164913887</v>
      </c>
    </row>
    <row r="18" spans="1:11" ht="12.75">
      <c r="A18" s="225" t="s">
        <v>246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122237664</v>
      </c>
      <c r="K18" s="7">
        <v>81981252</v>
      </c>
    </row>
    <row r="19" spans="1:11" ht="12.75">
      <c r="A19" s="225" t="s">
        <v>211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>
        <v>168936051</v>
      </c>
      <c r="K19" s="7">
        <v>98309478</v>
      </c>
    </row>
    <row r="20" spans="1:11" ht="12.75">
      <c r="A20" s="225" t="s">
        <v>26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>
        <v>25267540</v>
      </c>
      <c r="K20" s="7">
        <v>13923533</v>
      </c>
    </row>
    <row r="21" spans="1:11" ht="12.75">
      <c r="A21" s="225" t="s">
        <v>27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>
        <v>0</v>
      </c>
      <c r="K21" s="7">
        <v>0</v>
      </c>
    </row>
    <row r="22" spans="1:11" ht="12.75">
      <c r="A22" s="225" t="s">
        <v>71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>
        <v>0</v>
      </c>
      <c r="K22" s="7">
        <v>0</v>
      </c>
    </row>
    <row r="23" spans="1:11" ht="12.75">
      <c r="A23" s="225" t="s">
        <v>72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46718248</v>
      </c>
      <c r="K23" s="7">
        <v>14017427</v>
      </c>
    </row>
    <row r="24" spans="1:11" ht="12.75">
      <c r="A24" s="225" t="s">
        <v>73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>
        <v>0</v>
      </c>
      <c r="K24" s="7">
        <v>0</v>
      </c>
    </row>
    <row r="25" spans="1:11" ht="12.75">
      <c r="A25" s="225" t="s">
        <v>74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>
        <v>106200992</v>
      </c>
      <c r="K25" s="7">
        <v>207619626</v>
      </c>
    </row>
    <row r="26" spans="1:11" ht="12.75">
      <c r="A26" s="225" t="s">
        <v>189</v>
      </c>
      <c r="B26" s="226"/>
      <c r="C26" s="226"/>
      <c r="D26" s="226"/>
      <c r="E26" s="226"/>
      <c r="F26" s="226"/>
      <c r="G26" s="226"/>
      <c r="H26" s="227"/>
      <c r="I26" s="1">
        <v>20</v>
      </c>
      <c r="J26" s="53">
        <v>296737241</v>
      </c>
      <c r="K26" s="53">
        <v>523344131</v>
      </c>
    </row>
    <row r="27" spans="1:11" ht="12.75">
      <c r="A27" s="225" t="s">
        <v>75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>
        <v>205418497</v>
      </c>
      <c r="K27" s="7">
        <v>427498519</v>
      </c>
    </row>
    <row r="28" spans="1:11" ht="12.75">
      <c r="A28" s="225" t="s">
        <v>76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>
        <v>11382208</v>
      </c>
      <c r="K28" s="7">
        <v>2929980</v>
      </c>
    </row>
    <row r="29" spans="1:11" ht="12.75">
      <c r="A29" s="225" t="s">
        <v>77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>
        <v>18889640</v>
      </c>
      <c r="K29" s="7">
        <v>30277334</v>
      </c>
    </row>
    <row r="30" spans="1:11" ht="21.75" customHeight="1">
      <c r="A30" s="225" t="s">
        <v>82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>
        <v>8551101</v>
      </c>
      <c r="K30" s="7">
        <v>8551101</v>
      </c>
    </row>
    <row r="31" spans="1:11" ht="12.75">
      <c r="A31" s="225" t="s">
        <v>83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>
        <v>29698444</v>
      </c>
      <c r="K31" s="7">
        <v>28053190</v>
      </c>
    </row>
    <row r="32" spans="1:11" ht="12.75">
      <c r="A32" s="225" t="s">
        <v>84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>
        <v>22797351</v>
      </c>
      <c r="K32" s="7">
        <v>26034007</v>
      </c>
    </row>
    <row r="33" spans="1:11" ht="12.75">
      <c r="A33" s="225" t="s">
        <v>78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>
        <v>0</v>
      </c>
      <c r="K33" s="7">
        <v>0</v>
      </c>
    </row>
    <row r="34" spans="1:11" ht="12.75">
      <c r="A34" s="225" t="s">
        <v>182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>
        <v>0</v>
      </c>
      <c r="K34" s="7">
        <v>0</v>
      </c>
    </row>
    <row r="35" spans="1:11" ht="12.75">
      <c r="A35" s="225" t="s">
        <v>183</v>
      </c>
      <c r="B35" s="226"/>
      <c r="C35" s="226"/>
      <c r="D35" s="226"/>
      <c r="E35" s="226"/>
      <c r="F35" s="226"/>
      <c r="G35" s="226"/>
      <c r="H35" s="227"/>
      <c r="I35" s="1">
        <v>29</v>
      </c>
      <c r="J35" s="53">
        <v>0</v>
      </c>
      <c r="K35" s="53">
        <v>7530</v>
      </c>
    </row>
    <row r="36" spans="1:11" ht="12.75">
      <c r="A36" s="225" t="s">
        <v>79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>
        <v>0</v>
      </c>
      <c r="K36" s="7">
        <v>7530</v>
      </c>
    </row>
    <row r="37" spans="1:11" ht="12.75">
      <c r="A37" s="225" t="s">
        <v>80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>
        <v>0</v>
      </c>
      <c r="K37" s="7">
        <v>0</v>
      </c>
    </row>
    <row r="38" spans="1:11" ht="12.75">
      <c r="A38" s="225" t="s">
        <v>81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>
        <v>0</v>
      </c>
      <c r="K38" s="7">
        <v>0</v>
      </c>
    </row>
    <row r="39" spans="1:11" ht="12.75">
      <c r="A39" s="225" t="s">
        <v>184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>
        <v>0</v>
      </c>
      <c r="K39" s="7">
        <v>0</v>
      </c>
    </row>
    <row r="40" spans="1:11" ht="12.75">
      <c r="A40" s="222" t="s">
        <v>239</v>
      </c>
      <c r="B40" s="223"/>
      <c r="C40" s="223"/>
      <c r="D40" s="223"/>
      <c r="E40" s="223"/>
      <c r="F40" s="223"/>
      <c r="G40" s="223"/>
      <c r="H40" s="224"/>
      <c r="I40" s="1">
        <v>34</v>
      </c>
      <c r="J40" s="53">
        <v>1411333429</v>
      </c>
      <c r="K40" s="53">
        <v>1148531774</v>
      </c>
    </row>
    <row r="41" spans="1:11" ht="12.75">
      <c r="A41" s="225" t="s">
        <v>99</v>
      </c>
      <c r="B41" s="226"/>
      <c r="C41" s="226"/>
      <c r="D41" s="226"/>
      <c r="E41" s="226"/>
      <c r="F41" s="226"/>
      <c r="G41" s="226"/>
      <c r="H41" s="227"/>
      <c r="I41" s="1">
        <v>35</v>
      </c>
      <c r="J41" s="53">
        <v>314767443</v>
      </c>
      <c r="K41" s="53">
        <v>20109860</v>
      </c>
    </row>
    <row r="42" spans="1:11" ht="12.75">
      <c r="A42" s="225" t="s">
        <v>116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84950752</v>
      </c>
      <c r="K42" s="7">
        <v>14353305</v>
      </c>
    </row>
    <row r="43" spans="1:11" ht="12.75">
      <c r="A43" s="225" t="s">
        <v>117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>
        <v>134421350</v>
      </c>
      <c r="K43" s="7">
        <v>0</v>
      </c>
    </row>
    <row r="44" spans="1:11" ht="12.75">
      <c r="A44" s="225" t="s">
        <v>85</v>
      </c>
      <c r="B44" s="226"/>
      <c r="C44" s="226"/>
      <c r="D44" s="226"/>
      <c r="E44" s="226"/>
      <c r="F44" s="226"/>
      <c r="G44" s="226"/>
      <c r="H44" s="227"/>
      <c r="I44" s="1">
        <v>38</v>
      </c>
      <c r="J44" s="126">
        <v>95395341</v>
      </c>
      <c r="K44" s="126">
        <v>5724890</v>
      </c>
    </row>
    <row r="45" spans="1:11" ht="12.75">
      <c r="A45" s="225" t="s">
        <v>86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>
        <v>0</v>
      </c>
      <c r="K45" s="7">
        <v>31665</v>
      </c>
    </row>
    <row r="46" spans="1:11" ht="12.75">
      <c r="A46" s="225" t="s">
        <v>87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>
        <v>0</v>
      </c>
      <c r="K46" s="7">
        <v>0</v>
      </c>
    </row>
    <row r="47" spans="1:11" ht="12.75">
      <c r="A47" s="225" t="s">
        <v>88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>
        <v>0</v>
      </c>
      <c r="K47" s="7">
        <v>0</v>
      </c>
    </row>
    <row r="48" spans="1:11" ht="12.75">
      <c r="A48" s="225" t="s">
        <v>89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>
        <v>0</v>
      </c>
      <c r="K48" s="7">
        <v>0</v>
      </c>
    </row>
    <row r="49" spans="1:11" ht="12.75">
      <c r="A49" s="225" t="s">
        <v>100</v>
      </c>
      <c r="B49" s="226"/>
      <c r="C49" s="226"/>
      <c r="D49" s="226"/>
      <c r="E49" s="226"/>
      <c r="F49" s="226"/>
      <c r="G49" s="226"/>
      <c r="H49" s="227"/>
      <c r="I49" s="1">
        <v>43</v>
      </c>
      <c r="J49" s="53">
        <v>880721122</v>
      </c>
      <c r="K49" s="53">
        <v>936643159</v>
      </c>
    </row>
    <row r="50" spans="1:11" ht="12.75">
      <c r="A50" s="225" t="s">
        <v>199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>
        <v>46887177</v>
      </c>
      <c r="K50" s="7">
        <v>56578254</v>
      </c>
    </row>
    <row r="51" spans="1:11" ht="12.75">
      <c r="A51" s="225" t="s">
        <v>200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744424644</v>
      </c>
      <c r="K51" s="7">
        <v>654300990</v>
      </c>
    </row>
    <row r="52" spans="1:11" ht="12.75">
      <c r="A52" s="225" t="s">
        <v>201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>
        <v>0</v>
      </c>
      <c r="K52" s="7">
        <v>601391</v>
      </c>
    </row>
    <row r="53" spans="1:11" ht="12.75">
      <c r="A53" s="225" t="s">
        <v>202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>
        <v>1150392</v>
      </c>
      <c r="K53" s="7">
        <v>656422</v>
      </c>
    </row>
    <row r="54" spans="1:11" ht="12.75">
      <c r="A54" s="225" t="s">
        <v>9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30657572</v>
      </c>
      <c r="K54" s="7">
        <v>60348321</v>
      </c>
    </row>
    <row r="55" spans="1:11" ht="12.75">
      <c r="A55" s="225" t="s">
        <v>10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v>57601337</v>
      </c>
      <c r="K55" s="7">
        <v>164157781</v>
      </c>
    </row>
    <row r="56" spans="1:11" ht="12.75">
      <c r="A56" s="225" t="s">
        <v>101</v>
      </c>
      <c r="B56" s="226"/>
      <c r="C56" s="226"/>
      <c r="D56" s="226"/>
      <c r="E56" s="226"/>
      <c r="F56" s="226"/>
      <c r="G56" s="226"/>
      <c r="H56" s="227"/>
      <c r="I56" s="1">
        <v>50</v>
      </c>
      <c r="J56" s="53">
        <v>129753577</v>
      </c>
      <c r="K56" s="53">
        <v>153905406</v>
      </c>
    </row>
    <row r="57" spans="1:11" ht="12.75">
      <c r="A57" s="225" t="s">
        <v>75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>
        <v>0</v>
      </c>
      <c r="K57" s="7">
        <v>0</v>
      </c>
    </row>
    <row r="58" spans="1:11" ht="12.75">
      <c r="A58" s="225" t="s">
        <v>76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>
        <v>30862219</v>
      </c>
      <c r="K58" s="7">
        <v>52640743</v>
      </c>
    </row>
    <row r="59" spans="1:11" ht="12.75">
      <c r="A59" s="225" t="s">
        <v>241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>
        <v>0</v>
      </c>
      <c r="K59" s="7">
        <v>0</v>
      </c>
    </row>
    <row r="60" spans="1:11" ht="12.75">
      <c r="A60" s="225" t="s">
        <v>82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>
        <v>855000</v>
      </c>
      <c r="K60" s="7">
        <v>5675393</v>
      </c>
    </row>
    <row r="61" spans="1:11" ht="12.75">
      <c r="A61" s="225" t="s">
        <v>83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>
        <v>26629</v>
      </c>
      <c r="K61" s="7">
        <v>26629</v>
      </c>
    </row>
    <row r="62" spans="1:11" ht="12.75">
      <c r="A62" s="225" t="s">
        <v>84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>
        <v>98009729</v>
      </c>
      <c r="K62" s="7">
        <v>95562641</v>
      </c>
    </row>
    <row r="63" spans="1:11" ht="12.75">
      <c r="A63" s="225" t="s">
        <v>45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>
        <v>0</v>
      </c>
      <c r="K63" s="7">
        <v>0</v>
      </c>
    </row>
    <row r="64" spans="1:11" ht="12.75">
      <c r="A64" s="225" t="s">
        <v>206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86091287</v>
      </c>
      <c r="K64" s="7">
        <v>37873350</v>
      </c>
    </row>
    <row r="65" spans="1:11" ht="12.75">
      <c r="A65" s="222" t="s">
        <v>55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10261859</v>
      </c>
      <c r="K65" s="7">
        <v>4541328</v>
      </c>
    </row>
    <row r="66" spans="1:11" ht="12.75">
      <c r="A66" s="222" t="s">
        <v>240</v>
      </c>
      <c r="B66" s="223"/>
      <c r="C66" s="223"/>
      <c r="D66" s="223"/>
      <c r="E66" s="223"/>
      <c r="F66" s="223"/>
      <c r="G66" s="223"/>
      <c r="H66" s="224"/>
      <c r="I66" s="1">
        <v>60</v>
      </c>
      <c r="J66" s="53">
        <v>2221150458</v>
      </c>
      <c r="K66" s="53">
        <v>2273047356</v>
      </c>
    </row>
    <row r="67" spans="1:11" ht="12.75">
      <c r="A67" s="228" t="s">
        <v>90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>
        <v>613050041</v>
      </c>
      <c r="K67" s="8">
        <v>614789122</v>
      </c>
    </row>
    <row r="68" spans="1:11" ht="12.75">
      <c r="A68" s="231" t="s">
        <v>57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9" t="s">
        <v>190</v>
      </c>
      <c r="B69" s="220"/>
      <c r="C69" s="220"/>
      <c r="D69" s="220"/>
      <c r="E69" s="220"/>
      <c r="F69" s="220"/>
      <c r="G69" s="220"/>
      <c r="H69" s="221"/>
      <c r="I69" s="3">
        <v>62</v>
      </c>
      <c r="J69" s="54">
        <v>678864496</v>
      </c>
      <c r="K69" s="54">
        <v>578284285</v>
      </c>
    </row>
    <row r="70" spans="1:11" ht="12.75">
      <c r="A70" s="225" t="s">
        <v>140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229381200</v>
      </c>
      <c r="K70" s="7">
        <v>286726500</v>
      </c>
    </row>
    <row r="71" spans="1:11" ht="12.75">
      <c r="A71" s="225" t="s">
        <v>141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>
        <v>0</v>
      </c>
      <c r="K71" s="7">
        <v>80478889</v>
      </c>
    </row>
    <row r="72" spans="1:11" ht="12.75">
      <c r="A72" s="225" t="s">
        <v>142</v>
      </c>
      <c r="B72" s="226"/>
      <c r="C72" s="226"/>
      <c r="D72" s="226"/>
      <c r="E72" s="226"/>
      <c r="F72" s="226"/>
      <c r="G72" s="226"/>
      <c r="H72" s="227"/>
      <c r="I72" s="1">
        <v>65</v>
      </c>
      <c r="J72" s="53">
        <v>431585358</v>
      </c>
      <c r="K72" s="53">
        <v>434445578</v>
      </c>
    </row>
    <row r="73" spans="1:11" ht="12.75">
      <c r="A73" s="225" t="s">
        <v>143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>
        <v>11486600</v>
      </c>
      <c r="K73" s="7">
        <v>11486600</v>
      </c>
    </row>
    <row r="74" spans="1:11" ht="12.75">
      <c r="A74" s="225" t="s">
        <v>144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>
        <v>0</v>
      </c>
      <c r="K74" s="7">
        <v>0</v>
      </c>
    </row>
    <row r="75" spans="1:11" ht="12.75">
      <c r="A75" s="225" t="s">
        <v>132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>
        <v>0</v>
      </c>
      <c r="K75" s="7">
        <v>0</v>
      </c>
    </row>
    <row r="76" spans="1:11" ht="12.75">
      <c r="A76" s="225" t="s">
        <v>133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>
        <v>307335345</v>
      </c>
      <c r="K76" s="7">
        <v>310195565</v>
      </c>
    </row>
    <row r="77" spans="1:11" ht="12.75">
      <c r="A77" s="225" t="s">
        <v>134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>
        <v>112763413</v>
      </c>
      <c r="K77" s="7">
        <v>112763413</v>
      </c>
    </row>
    <row r="78" spans="1:11" ht="12.75">
      <c r="A78" s="225" t="s">
        <v>135</v>
      </c>
      <c r="B78" s="226"/>
      <c r="C78" s="226"/>
      <c r="D78" s="226"/>
      <c r="E78" s="226"/>
      <c r="F78" s="226"/>
      <c r="G78" s="226"/>
      <c r="H78" s="227"/>
      <c r="I78" s="1">
        <v>71</v>
      </c>
      <c r="J78" s="7">
        <v>15037718</v>
      </c>
      <c r="K78" s="7">
        <v>59302306</v>
      </c>
    </row>
    <row r="79" spans="1:11" ht="12.75">
      <c r="A79" s="225" t="s">
        <v>237</v>
      </c>
      <c r="B79" s="226"/>
      <c r="C79" s="226"/>
      <c r="D79" s="226"/>
      <c r="E79" s="226"/>
      <c r="F79" s="226"/>
      <c r="G79" s="226"/>
      <c r="H79" s="227"/>
      <c r="I79" s="1">
        <v>72</v>
      </c>
      <c r="J79" s="53">
        <v>0</v>
      </c>
      <c r="K79" s="53">
        <v>0</v>
      </c>
    </row>
    <row r="80" spans="1:11" ht="12.75">
      <c r="A80" s="234" t="s">
        <v>168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0</v>
      </c>
      <c r="K80" s="7">
        <v>0</v>
      </c>
    </row>
    <row r="81" spans="1:11" ht="12.75">
      <c r="A81" s="234" t="s">
        <v>169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0</v>
      </c>
      <c r="K81" s="7">
        <v>0</v>
      </c>
    </row>
    <row r="82" spans="1:11" ht="12.75">
      <c r="A82" s="225" t="s">
        <v>238</v>
      </c>
      <c r="B82" s="226"/>
      <c r="C82" s="226"/>
      <c r="D82" s="226"/>
      <c r="E82" s="226"/>
      <c r="F82" s="226"/>
      <c r="G82" s="226"/>
      <c r="H82" s="227"/>
      <c r="I82" s="1">
        <v>75</v>
      </c>
      <c r="J82" s="53">
        <v>2860220</v>
      </c>
      <c r="K82" s="53">
        <v>-282668988</v>
      </c>
    </row>
    <row r="83" spans="1:11" ht="12.75">
      <c r="A83" s="234" t="s">
        <v>170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2860220</v>
      </c>
      <c r="K83" s="7">
        <v>0</v>
      </c>
    </row>
    <row r="84" spans="1:11" ht="12.75">
      <c r="A84" s="234" t="s">
        <v>171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0</v>
      </c>
      <c r="K84" s="7">
        <v>282668988</v>
      </c>
    </row>
    <row r="85" spans="1:11" ht="12.75">
      <c r="A85" s="225" t="s">
        <v>172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>
        <v>0</v>
      </c>
      <c r="K85" s="7">
        <v>0</v>
      </c>
    </row>
    <row r="86" spans="1:11" ht="12.75">
      <c r="A86" s="222" t="s">
        <v>18</v>
      </c>
      <c r="B86" s="223"/>
      <c r="C86" s="223"/>
      <c r="D86" s="223"/>
      <c r="E86" s="223"/>
      <c r="F86" s="223"/>
      <c r="G86" s="223"/>
      <c r="H86" s="224"/>
      <c r="I86" s="1">
        <v>79</v>
      </c>
      <c r="J86" s="53">
        <v>6282000</v>
      </c>
      <c r="K86" s="53">
        <v>1124887</v>
      </c>
    </row>
    <row r="87" spans="1:11" ht="12.75">
      <c r="A87" s="225" t="s">
        <v>128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>
        <v>6282000</v>
      </c>
      <c r="K87" s="7">
        <v>1124887</v>
      </c>
    </row>
    <row r="88" spans="1:11" ht="12.75">
      <c r="A88" s="225" t="s">
        <v>129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>
        <v>0</v>
      </c>
      <c r="K88" s="7">
        <v>0</v>
      </c>
    </row>
    <row r="89" spans="1:11" ht="12.75">
      <c r="A89" s="225" t="s">
        <v>130</v>
      </c>
      <c r="B89" s="226"/>
      <c r="C89" s="226"/>
      <c r="D89" s="226"/>
      <c r="E89" s="226"/>
      <c r="F89" s="226"/>
      <c r="G89" s="226"/>
      <c r="H89" s="227"/>
      <c r="I89" s="1">
        <v>82</v>
      </c>
      <c r="J89" s="7">
        <v>0</v>
      </c>
      <c r="K89" s="7">
        <v>0</v>
      </c>
    </row>
    <row r="90" spans="1:11" ht="12.75">
      <c r="A90" s="222" t="s">
        <v>19</v>
      </c>
      <c r="B90" s="223"/>
      <c r="C90" s="223"/>
      <c r="D90" s="223"/>
      <c r="E90" s="223"/>
      <c r="F90" s="223"/>
      <c r="G90" s="223"/>
      <c r="H90" s="224"/>
      <c r="I90" s="1">
        <v>83</v>
      </c>
      <c r="J90" s="53">
        <v>336485580</v>
      </c>
      <c r="K90" s="53">
        <v>526182666.6</v>
      </c>
    </row>
    <row r="91" spans="1:11" ht="12.75">
      <c r="A91" s="225" t="s">
        <v>131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>
        <v>0</v>
      </c>
      <c r="K91" s="7">
        <v>0</v>
      </c>
    </row>
    <row r="92" spans="1:11" ht="12.75">
      <c r="A92" s="225" t="s">
        <v>242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>
        <v>0</v>
      </c>
      <c r="K92" s="7">
        <v>0</v>
      </c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243298205</v>
      </c>
      <c r="K93" s="7">
        <v>329101120.6</v>
      </c>
    </row>
    <row r="94" spans="1:11" ht="12.75">
      <c r="A94" s="225" t="s">
        <v>243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>
        <v>0</v>
      </c>
      <c r="K94" s="7">
        <v>0</v>
      </c>
    </row>
    <row r="95" spans="1:11" ht="12.75">
      <c r="A95" s="225" t="s">
        <v>244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>
        <v>93187375</v>
      </c>
      <c r="K95" s="7">
        <v>197081546</v>
      </c>
    </row>
    <row r="96" spans="1:11" ht="12.75">
      <c r="A96" s="225" t="s">
        <v>245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>
        <v>0</v>
      </c>
      <c r="K96" s="7">
        <v>0</v>
      </c>
    </row>
    <row r="97" spans="1:11" ht="12.75">
      <c r="A97" s="225" t="s">
        <v>93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>
        <v>0</v>
      </c>
      <c r="K97" s="7">
        <v>0</v>
      </c>
    </row>
    <row r="98" spans="1:11" ht="12.75">
      <c r="A98" s="225" t="s">
        <v>91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>
        <v>0</v>
      </c>
      <c r="K98" s="7">
        <v>0</v>
      </c>
    </row>
    <row r="99" spans="1:11" ht="12.75">
      <c r="A99" s="225" t="s">
        <v>92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>
        <v>0</v>
      </c>
      <c r="K99" s="7">
        <v>0</v>
      </c>
    </row>
    <row r="100" spans="1:11" ht="12.75">
      <c r="A100" s="222" t="s">
        <v>20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53">
        <v>1199518382</v>
      </c>
      <c r="K100" s="53">
        <v>1167455517.5</v>
      </c>
    </row>
    <row r="101" spans="1:11" ht="12.75">
      <c r="A101" s="225" t="s">
        <v>131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>
        <v>20086020</v>
      </c>
      <c r="K101" s="7">
        <v>67187953</v>
      </c>
    </row>
    <row r="102" spans="1:11" ht="12.75">
      <c r="A102" s="225" t="s">
        <v>242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>
        <v>12819870</v>
      </c>
      <c r="K102" s="7">
        <v>5392936</v>
      </c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429766197</v>
      </c>
      <c r="K103" s="7">
        <v>357710506</v>
      </c>
    </row>
    <row r="104" spans="1:11" ht="12.75">
      <c r="A104" s="225" t="s">
        <v>243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>
        <v>135030287</v>
      </c>
      <c r="K104" s="7">
        <v>234838741</v>
      </c>
    </row>
    <row r="105" spans="1:11" ht="12.75">
      <c r="A105" s="225" t="s">
        <v>244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365331524</v>
      </c>
      <c r="K105" s="7">
        <v>352561245</v>
      </c>
    </row>
    <row r="106" spans="1:11" ht="12.75">
      <c r="A106" s="225" t="s">
        <v>245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>
        <v>210105783</v>
      </c>
      <c r="K106" s="7">
        <v>64948782</v>
      </c>
    </row>
    <row r="107" spans="1:11" ht="12.75">
      <c r="A107" s="225" t="s">
        <v>93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>
        <v>0</v>
      </c>
      <c r="K107" s="7">
        <v>6902971</v>
      </c>
    </row>
    <row r="108" spans="1:11" ht="12.75">
      <c r="A108" s="225" t="s">
        <v>94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4227713</v>
      </c>
      <c r="K108" s="7">
        <v>17345266</v>
      </c>
    </row>
    <row r="109" spans="1:11" ht="12.75">
      <c r="A109" s="225" t="s">
        <v>95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6663521</v>
      </c>
      <c r="K109" s="7">
        <v>4895711</v>
      </c>
    </row>
    <row r="110" spans="1:11" ht="12.75">
      <c r="A110" s="225" t="s">
        <v>98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>
        <v>1899762</v>
      </c>
      <c r="K110" s="7">
        <v>1899762</v>
      </c>
    </row>
    <row r="111" spans="1:11" ht="12.75">
      <c r="A111" s="225" t="s">
        <v>96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>
        <v>0</v>
      </c>
      <c r="K111" s="7">
        <v>0</v>
      </c>
    </row>
    <row r="112" spans="1:11" ht="12.75">
      <c r="A112" s="225" t="s">
        <v>97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13587705</v>
      </c>
      <c r="K112" s="7">
        <v>53771644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0</v>
      </c>
      <c r="K113" s="7">
        <v>0</v>
      </c>
    </row>
    <row r="114" spans="1:11" ht="12.75">
      <c r="A114" s="222" t="s">
        <v>24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53">
        <v>2221150458</v>
      </c>
      <c r="K114" s="53">
        <v>2273047356.1</v>
      </c>
    </row>
    <row r="115" spans="1:11" ht="12.75">
      <c r="A115" s="244" t="s">
        <v>56</v>
      </c>
      <c r="B115" s="245"/>
      <c r="C115" s="245"/>
      <c r="D115" s="245"/>
      <c r="E115" s="245"/>
      <c r="F115" s="245"/>
      <c r="G115" s="245"/>
      <c r="H115" s="246"/>
      <c r="I115" s="2">
        <v>108</v>
      </c>
      <c r="J115" s="8">
        <v>613050041</v>
      </c>
      <c r="K115" s="8">
        <v>614789122</v>
      </c>
    </row>
    <row r="116" spans="1:11" ht="12.75">
      <c r="A116" s="231" t="s">
        <v>309</v>
      </c>
      <c r="B116" s="247"/>
      <c r="C116" s="247"/>
      <c r="D116" s="247"/>
      <c r="E116" s="247"/>
      <c r="F116" s="247"/>
      <c r="G116" s="247"/>
      <c r="H116" s="247"/>
      <c r="I116" s="248"/>
      <c r="J116" s="248"/>
      <c r="K116" s="249"/>
    </row>
    <row r="117" spans="1:11" ht="12.75">
      <c r="A117" s="219" t="s">
        <v>185</v>
      </c>
      <c r="B117" s="220"/>
      <c r="C117" s="220"/>
      <c r="D117" s="220"/>
      <c r="E117" s="220"/>
      <c r="F117" s="220"/>
      <c r="G117" s="220"/>
      <c r="H117" s="220"/>
      <c r="I117" s="250"/>
      <c r="J117" s="250"/>
      <c r="K117" s="251"/>
    </row>
    <row r="118" spans="1:11" ht="12.75">
      <c r="A118" s="225" t="s">
        <v>7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/>
      <c r="K118" s="7"/>
    </row>
    <row r="119" spans="1:11" ht="12.75">
      <c r="A119" s="237" t="s">
        <v>8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</row>
    <row r="120" spans="1:11" ht="12.75">
      <c r="A120" s="240" t="s">
        <v>310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 ht="12.75">
      <c r="A121" s="242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J115 K114 K100 K90 K72:K73 K66 K49 K35 K40:K41 K16 K8:K9 K56 K25:K26 J70 J7:J67 J72:J77 J79:J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J7" sqref="J7:K50"/>
    </sheetView>
  </sheetViews>
  <sheetFormatPr defaultColWidth="9.140625" defaultRowHeight="12.75"/>
  <cols>
    <col min="1" max="8" width="9.140625" style="52" customWidth="1"/>
    <col min="9" max="9" width="6.57421875" style="52" bestFit="1" customWidth="1"/>
    <col min="10" max="10" width="17.00390625" style="136" customWidth="1"/>
    <col min="11" max="11" width="16.140625" style="52" customWidth="1"/>
    <col min="12" max="16384" width="9.140625" style="52" customWidth="1"/>
  </cols>
  <sheetData>
    <row r="1" spans="1:11" ht="12.7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61" t="s">
        <v>339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 customHeight="1">
      <c r="A3" s="253" t="s">
        <v>334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23.25">
      <c r="A4" s="252" t="s">
        <v>58</v>
      </c>
      <c r="B4" s="252"/>
      <c r="C4" s="252"/>
      <c r="D4" s="252"/>
      <c r="E4" s="252"/>
      <c r="F4" s="252"/>
      <c r="G4" s="252"/>
      <c r="H4" s="252"/>
      <c r="I4" s="58" t="s">
        <v>278</v>
      </c>
      <c r="J4" s="60" t="s">
        <v>315</v>
      </c>
      <c r="K4" s="60" t="s">
        <v>316</v>
      </c>
    </row>
    <row r="5" spans="1:11" ht="12.75">
      <c r="A5" s="252"/>
      <c r="B5" s="252"/>
      <c r="C5" s="252"/>
      <c r="D5" s="252"/>
      <c r="E5" s="252"/>
      <c r="F5" s="252"/>
      <c r="G5" s="252"/>
      <c r="H5" s="252"/>
      <c r="I5" s="58"/>
      <c r="J5" s="127"/>
      <c r="K5" s="60"/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62">
        <v>2</v>
      </c>
      <c r="J6" s="60">
        <v>3</v>
      </c>
      <c r="K6" s="60">
        <v>4</v>
      </c>
    </row>
    <row r="7" spans="1:11" ht="12.75">
      <c r="A7" s="219" t="s">
        <v>25</v>
      </c>
      <c r="B7" s="220"/>
      <c r="C7" s="220"/>
      <c r="D7" s="220"/>
      <c r="E7" s="220"/>
      <c r="F7" s="220"/>
      <c r="G7" s="220"/>
      <c r="H7" s="221"/>
      <c r="I7" s="3">
        <v>111</v>
      </c>
      <c r="J7" s="128">
        <v>1576758056</v>
      </c>
      <c r="K7" s="128">
        <v>1071170990</v>
      </c>
    </row>
    <row r="8" spans="1:11" ht="12.75">
      <c r="A8" s="222" t="s">
        <v>151</v>
      </c>
      <c r="B8" s="223"/>
      <c r="C8" s="223"/>
      <c r="D8" s="223"/>
      <c r="E8" s="223"/>
      <c r="F8" s="223"/>
      <c r="G8" s="223"/>
      <c r="H8" s="224"/>
      <c r="I8" s="1">
        <v>112</v>
      </c>
      <c r="J8" s="129">
        <v>1478616371</v>
      </c>
      <c r="K8" s="7">
        <v>990240630</v>
      </c>
    </row>
    <row r="9" spans="1:11" ht="12.75">
      <c r="A9" s="222" t="s">
        <v>102</v>
      </c>
      <c r="B9" s="223"/>
      <c r="C9" s="223"/>
      <c r="D9" s="223"/>
      <c r="E9" s="223"/>
      <c r="F9" s="223"/>
      <c r="G9" s="223"/>
      <c r="H9" s="224"/>
      <c r="I9" s="1">
        <v>113</v>
      </c>
      <c r="J9" s="129">
        <v>98141685</v>
      </c>
      <c r="K9" s="7">
        <v>80930360</v>
      </c>
    </row>
    <row r="10" spans="1:11" ht="12.75">
      <c r="A10" s="222" t="s">
        <v>11</v>
      </c>
      <c r="B10" s="223"/>
      <c r="C10" s="223"/>
      <c r="D10" s="223"/>
      <c r="E10" s="223"/>
      <c r="F10" s="223"/>
      <c r="G10" s="223"/>
      <c r="H10" s="224"/>
      <c r="I10" s="1">
        <v>114</v>
      </c>
      <c r="J10" s="130">
        <v>1513147481</v>
      </c>
      <c r="K10" s="130">
        <v>1115470519</v>
      </c>
    </row>
    <row r="11" spans="1:11" ht="12.75">
      <c r="A11" s="222" t="s">
        <v>103</v>
      </c>
      <c r="B11" s="223"/>
      <c r="C11" s="223"/>
      <c r="D11" s="223"/>
      <c r="E11" s="223"/>
      <c r="F11" s="223"/>
      <c r="G11" s="223"/>
      <c r="H11" s="224"/>
      <c r="I11" s="1">
        <v>115</v>
      </c>
      <c r="J11" s="131">
        <v>114292612</v>
      </c>
      <c r="K11" s="7">
        <v>69436087</v>
      </c>
    </row>
    <row r="12" spans="1:11" ht="12.75">
      <c r="A12" s="222" t="s">
        <v>21</v>
      </c>
      <c r="B12" s="223"/>
      <c r="C12" s="223"/>
      <c r="D12" s="223"/>
      <c r="E12" s="223"/>
      <c r="F12" s="223"/>
      <c r="G12" s="223"/>
      <c r="H12" s="224"/>
      <c r="I12" s="1">
        <v>116</v>
      </c>
      <c r="J12" s="130">
        <v>982969205</v>
      </c>
      <c r="K12" s="130">
        <v>784031125</v>
      </c>
    </row>
    <row r="13" spans="1:11" ht="12.75">
      <c r="A13" s="225" t="s">
        <v>145</v>
      </c>
      <c r="B13" s="226"/>
      <c r="C13" s="226"/>
      <c r="D13" s="226"/>
      <c r="E13" s="226"/>
      <c r="F13" s="226"/>
      <c r="G13" s="226"/>
      <c r="H13" s="227"/>
      <c r="I13" s="1">
        <v>117</v>
      </c>
      <c r="J13" s="132">
        <v>170623725</v>
      </c>
      <c r="K13" s="7">
        <v>145892308</v>
      </c>
    </row>
    <row r="14" spans="1:11" ht="12.75">
      <c r="A14" s="225" t="s">
        <v>146</v>
      </c>
      <c r="B14" s="226"/>
      <c r="C14" s="226"/>
      <c r="D14" s="226"/>
      <c r="E14" s="226"/>
      <c r="F14" s="226"/>
      <c r="G14" s="226"/>
      <c r="H14" s="227"/>
      <c r="I14" s="1">
        <v>118</v>
      </c>
      <c r="J14" s="129">
        <v>114480157</v>
      </c>
      <c r="K14" s="7">
        <v>172919501</v>
      </c>
    </row>
    <row r="15" spans="1:11" ht="12.75">
      <c r="A15" s="225" t="s">
        <v>60</v>
      </c>
      <c r="B15" s="226"/>
      <c r="C15" s="226"/>
      <c r="D15" s="226"/>
      <c r="E15" s="226"/>
      <c r="F15" s="226"/>
      <c r="G15" s="226"/>
      <c r="H15" s="227"/>
      <c r="I15" s="1">
        <v>119</v>
      </c>
      <c r="J15" s="129">
        <v>697865323</v>
      </c>
      <c r="K15" s="7">
        <v>465219317</v>
      </c>
    </row>
    <row r="16" spans="1:11" ht="12.75">
      <c r="A16" s="222" t="s">
        <v>22</v>
      </c>
      <c r="B16" s="223"/>
      <c r="C16" s="223"/>
      <c r="D16" s="223"/>
      <c r="E16" s="223"/>
      <c r="F16" s="223"/>
      <c r="G16" s="223"/>
      <c r="H16" s="224"/>
      <c r="I16" s="1">
        <v>120</v>
      </c>
      <c r="J16" s="130">
        <v>225385562</v>
      </c>
      <c r="K16" s="130">
        <v>129290783</v>
      </c>
    </row>
    <row r="17" spans="1:11" ht="12.75">
      <c r="A17" s="225" t="s">
        <v>61</v>
      </c>
      <c r="B17" s="226"/>
      <c r="C17" s="226"/>
      <c r="D17" s="226"/>
      <c r="E17" s="226"/>
      <c r="F17" s="226"/>
      <c r="G17" s="226"/>
      <c r="H17" s="227"/>
      <c r="I17" s="1">
        <v>121</v>
      </c>
      <c r="J17" s="132">
        <v>143298826</v>
      </c>
      <c r="K17" s="7">
        <v>84953733</v>
      </c>
    </row>
    <row r="18" spans="1:11" ht="12.75">
      <c r="A18" s="225" t="s">
        <v>62</v>
      </c>
      <c r="B18" s="226"/>
      <c r="C18" s="226"/>
      <c r="D18" s="226"/>
      <c r="E18" s="226"/>
      <c r="F18" s="226"/>
      <c r="G18" s="226"/>
      <c r="H18" s="227"/>
      <c r="I18" s="1">
        <v>122</v>
      </c>
      <c r="J18" s="129">
        <v>55783324</v>
      </c>
      <c r="K18" s="7">
        <v>28906108</v>
      </c>
    </row>
    <row r="19" spans="1:11" ht="12.75">
      <c r="A19" s="225" t="s">
        <v>63</v>
      </c>
      <c r="B19" s="226"/>
      <c r="C19" s="226"/>
      <c r="D19" s="226"/>
      <c r="E19" s="226"/>
      <c r="F19" s="226"/>
      <c r="G19" s="226"/>
      <c r="H19" s="227"/>
      <c r="I19" s="1">
        <v>123</v>
      </c>
      <c r="J19" s="129">
        <v>26303412</v>
      </c>
      <c r="K19" s="7">
        <v>15430942</v>
      </c>
    </row>
    <row r="20" spans="1:11" ht="12.75">
      <c r="A20" s="222" t="s">
        <v>104</v>
      </c>
      <c r="B20" s="223"/>
      <c r="C20" s="223"/>
      <c r="D20" s="223"/>
      <c r="E20" s="223"/>
      <c r="F20" s="223"/>
      <c r="G20" s="223"/>
      <c r="H20" s="224"/>
      <c r="I20" s="1">
        <v>124</v>
      </c>
      <c r="J20" s="131">
        <v>51497854</v>
      </c>
      <c r="K20" s="7">
        <v>35948765</v>
      </c>
    </row>
    <row r="21" spans="1:11" ht="12.75">
      <c r="A21" s="222" t="s">
        <v>105</v>
      </c>
      <c r="B21" s="223"/>
      <c r="C21" s="223"/>
      <c r="D21" s="223"/>
      <c r="E21" s="223"/>
      <c r="F21" s="223"/>
      <c r="G21" s="223"/>
      <c r="H21" s="224"/>
      <c r="I21" s="1">
        <v>125</v>
      </c>
      <c r="J21" s="131">
        <v>117487305</v>
      </c>
      <c r="K21" s="7">
        <v>69128211</v>
      </c>
    </row>
    <row r="22" spans="1:11" ht="12.75">
      <c r="A22" s="222" t="s">
        <v>23</v>
      </c>
      <c r="B22" s="223"/>
      <c r="C22" s="223"/>
      <c r="D22" s="223"/>
      <c r="E22" s="223"/>
      <c r="F22" s="223"/>
      <c r="G22" s="223"/>
      <c r="H22" s="224"/>
      <c r="I22" s="1">
        <v>126</v>
      </c>
      <c r="J22" s="131">
        <v>5243134</v>
      </c>
      <c r="K22" s="131">
        <v>9176385</v>
      </c>
    </row>
    <row r="23" spans="1:11" ht="12.75">
      <c r="A23" s="225" t="s">
        <v>136</v>
      </c>
      <c r="B23" s="226"/>
      <c r="C23" s="226"/>
      <c r="D23" s="226"/>
      <c r="E23" s="226"/>
      <c r="F23" s="226"/>
      <c r="G23" s="226"/>
      <c r="H23" s="227"/>
      <c r="I23" s="1">
        <v>127</v>
      </c>
      <c r="J23" s="132">
        <v>0</v>
      </c>
      <c r="K23" s="7">
        <v>0</v>
      </c>
    </row>
    <row r="24" spans="1:11" ht="12.75">
      <c r="A24" s="225" t="s">
        <v>137</v>
      </c>
      <c r="B24" s="226"/>
      <c r="C24" s="226"/>
      <c r="D24" s="226"/>
      <c r="E24" s="226"/>
      <c r="F24" s="226"/>
      <c r="G24" s="226"/>
      <c r="H24" s="227"/>
      <c r="I24" s="1">
        <v>128</v>
      </c>
      <c r="J24" s="131">
        <v>5243134</v>
      </c>
      <c r="K24" s="7">
        <v>9176385</v>
      </c>
    </row>
    <row r="25" spans="1:11" ht="12.75">
      <c r="A25" s="222" t="s">
        <v>106</v>
      </c>
      <c r="B25" s="223"/>
      <c r="C25" s="223"/>
      <c r="D25" s="223"/>
      <c r="E25" s="223"/>
      <c r="F25" s="223"/>
      <c r="G25" s="223"/>
      <c r="H25" s="224"/>
      <c r="I25" s="1">
        <v>129</v>
      </c>
      <c r="J25" s="129">
        <v>0</v>
      </c>
      <c r="K25" s="7">
        <v>0</v>
      </c>
    </row>
    <row r="26" spans="1:11" ht="12.75">
      <c r="A26" s="222" t="s">
        <v>49</v>
      </c>
      <c r="B26" s="223"/>
      <c r="C26" s="223"/>
      <c r="D26" s="223"/>
      <c r="E26" s="223"/>
      <c r="F26" s="223"/>
      <c r="G26" s="223"/>
      <c r="H26" s="224"/>
      <c r="I26" s="1">
        <v>130</v>
      </c>
      <c r="J26" s="131">
        <v>16271809</v>
      </c>
      <c r="K26" s="7">
        <v>18459162</v>
      </c>
    </row>
    <row r="27" spans="1:11" ht="12.75">
      <c r="A27" s="222" t="s">
        <v>212</v>
      </c>
      <c r="B27" s="223"/>
      <c r="C27" s="223"/>
      <c r="D27" s="223"/>
      <c r="E27" s="223"/>
      <c r="F27" s="223"/>
      <c r="G27" s="223"/>
      <c r="H27" s="224"/>
      <c r="I27" s="1">
        <v>131</v>
      </c>
      <c r="J27" s="130">
        <v>2230814</v>
      </c>
      <c r="K27" s="130">
        <v>4829163</v>
      </c>
    </row>
    <row r="28" spans="1:11" ht="25.5" customHeight="1">
      <c r="A28" s="222" t="s">
        <v>226</v>
      </c>
      <c r="B28" s="223"/>
      <c r="C28" s="223"/>
      <c r="D28" s="223"/>
      <c r="E28" s="223"/>
      <c r="F28" s="223"/>
      <c r="G28" s="223"/>
      <c r="H28" s="224"/>
      <c r="I28" s="1">
        <v>132</v>
      </c>
      <c r="J28" s="132">
        <v>0</v>
      </c>
      <c r="K28" s="7">
        <v>3434495</v>
      </c>
    </row>
    <row r="29" spans="1:11" ht="27.75" customHeight="1">
      <c r="A29" s="222" t="s">
        <v>154</v>
      </c>
      <c r="B29" s="223"/>
      <c r="C29" s="223"/>
      <c r="D29" s="223"/>
      <c r="E29" s="223"/>
      <c r="F29" s="223"/>
      <c r="G29" s="223"/>
      <c r="H29" s="224"/>
      <c r="I29" s="1">
        <v>133</v>
      </c>
      <c r="J29" s="132">
        <v>2230814</v>
      </c>
      <c r="K29" s="7">
        <v>0</v>
      </c>
    </row>
    <row r="30" spans="1:11" ht="12.75">
      <c r="A30" s="222" t="s">
        <v>138</v>
      </c>
      <c r="B30" s="223"/>
      <c r="C30" s="223"/>
      <c r="D30" s="223"/>
      <c r="E30" s="223"/>
      <c r="F30" s="223"/>
      <c r="G30" s="223"/>
      <c r="H30" s="224"/>
      <c r="I30" s="1">
        <v>134</v>
      </c>
      <c r="J30" s="131">
        <v>0</v>
      </c>
      <c r="K30" s="7">
        <v>862032</v>
      </c>
    </row>
    <row r="31" spans="1:11" ht="12.75">
      <c r="A31" s="222" t="s">
        <v>222</v>
      </c>
      <c r="B31" s="223"/>
      <c r="C31" s="223"/>
      <c r="D31" s="223"/>
      <c r="E31" s="223"/>
      <c r="F31" s="223"/>
      <c r="G31" s="223"/>
      <c r="H31" s="224"/>
      <c r="I31" s="1">
        <v>135</v>
      </c>
      <c r="J31" s="131">
        <v>0</v>
      </c>
      <c r="K31" s="7">
        <v>532636</v>
      </c>
    </row>
    <row r="32" spans="1:11" ht="12.75">
      <c r="A32" s="222" t="s">
        <v>139</v>
      </c>
      <c r="B32" s="223"/>
      <c r="C32" s="223"/>
      <c r="D32" s="223"/>
      <c r="E32" s="223"/>
      <c r="F32" s="223"/>
      <c r="G32" s="223"/>
      <c r="H32" s="224"/>
      <c r="I32" s="1">
        <v>136</v>
      </c>
      <c r="J32" s="131">
        <v>0</v>
      </c>
      <c r="K32" s="7">
        <v>0</v>
      </c>
    </row>
    <row r="33" spans="1:11" ht="12.75">
      <c r="A33" s="222" t="s">
        <v>213</v>
      </c>
      <c r="B33" s="223"/>
      <c r="C33" s="223"/>
      <c r="D33" s="223"/>
      <c r="E33" s="223"/>
      <c r="F33" s="223"/>
      <c r="G33" s="223"/>
      <c r="H33" s="224"/>
      <c r="I33" s="1">
        <v>137</v>
      </c>
      <c r="J33" s="130">
        <v>60429983</v>
      </c>
      <c r="K33" s="130">
        <v>71199480</v>
      </c>
    </row>
    <row r="34" spans="1:11" ht="12.75">
      <c r="A34" s="222" t="s">
        <v>65</v>
      </c>
      <c r="B34" s="223"/>
      <c r="C34" s="223"/>
      <c r="D34" s="223"/>
      <c r="E34" s="223"/>
      <c r="F34" s="223"/>
      <c r="G34" s="223"/>
      <c r="H34" s="224"/>
      <c r="I34" s="1">
        <v>138</v>
      </c>
      <c r="J34" s="131">
        <v>248775</v>
      </c>
      <c r="K34" s="7">
        <v>243977</v>
      </c>
    </row>
    <row r="35" spans="1:11" ht="12.75">
      <c r="A35" s="222" t="s">
        <v>64</v>
      </c>
      <c r="B35" s="223"/>
      <c r="C35" s="223"/>
      <c r="D35" s="223"/>
      <c r="E35" s="223"/>
      <c r="F35" s="223"/>
      <c r="G35" s="223"/>
      <c r="H35" s="224"/>
      <c r="I35" s="1">
        <v>139</v>
      </c>
      <c r="J35" s="131">
        <v>60181208</v>
      </c>
      <c r="K35" s="7">
        <v>70955503</v>
      </c>
    </row>
    <row r="36" spans="1:11" ht="12.75">
      <c r="A36" s="222" t="s">
        <v>223</v>
      </c>
      <c r="B36" s="223"/>
      <c r="C36" s="223"/>
      <c r="D36" s="223"/>
      <c r="E36" s="223"/>
      <c r="F36" s="223"/>
      <c r="G36" s="223"/>
      <c r="H36" s="224"/>
      <c r="I36" s="1">
        <v>140</v>
      </c>
      <c r="J36" s="132">
        <v>0</v>
      </c>
      <c r="K36" s="7">
        <v>0</v>
      </c>
    </row>
    <row r="37" spans="1:11" ht="12.75">
      <c r="A37" s="222" t="s">
        <v>66</v>
      </c>
      <c r="B37" s="223"/>
      <c r="C37" s="223"/>
      <c r="D37" s="223"/>
      <c r="E37" s="223"/>
      <c r="F37" s="223"/>
      <c r="G37" s="223"/>
      <c r="H37" s="224"/>
      <c r="I37" s="1">
        <v>141</v>
      </c>
      <c r="J37" s="131">
        <v>0</v>
      </c>
      <c r="K37" s="7">
        <v>0</v>
      </c>
    </row>
    <row r="38" spans="1:11" ht="12.75">
      <c r="A38" s="222" t="s">
        <v>194</v>
      </c>
      <c r="B38" s="223"/>
      <c r="C38" s="223"/>
      <c r="D38" s="223"/>
      <c r="E38" s="223"/>
      <c r="F38" s="223"/>
      <c r="G38" s="223"/>
      <c r="H38" s="224"/>
      <c r="I38" s="1">
        <v>142</v>
      </c>
      <c r="J38" s="132">
        <v>0</v>
      </c>
      <c r="K38" s="7">
        <v>0</v>
      </c>
    </row>
    <row r="39" spans="1:11" ht="12.75">
      <c r="A39" s="222" t="s">
        <v>195</v>
      </c>
      <c r="B39" s="223"/>
      <c r="C39" s="223"/>
      <c r="D39" s="223"/>
      <c r="E39" s="223"/>
      <c r="F39" s="223"/>
      <c r="G39" s="223"/>
      <c r="H39" s="224"/>
      <c r="I39" s="1">
        <v>143</v>
      </c>
      <c r="J39" s="131">
        <v>0</v>
      </c>
      <c r="K39" s="7">
        <v>0</v>
      </c>
    </row>
    <row r="40" spans="1:11" ht="12.75">
      <c r="A40" s="222" t="s">
        <v>224</v>
      </c>
      <c r="B40" s="223"/>
      <c r="C40" s="223"/>
      <c r="D40" s="223"/>
      <c r="E40" s="223"/>
      <c r="F40" s="223"/>
      <c r="G40" s="223"/>
      <c r="H40" s="224"/>
      <c r="I40" s="1">
        <v>144</v>
      </c>
      <c r="J40" s="132">
        <v>0</v>
      </c>
      <c r="K40" s="7">
        <v>0</v>
      </c>
    </row>
    <row r="41" spans="1:11" ht="12.75">
      <c r="A41" s="222" t="s">
        <v>225</v>
      </c>
      <c r="B41" s="223"/>
      <c r="C41" s="223"/>
      <c r="D41" s="223"/>
      <c r="E41" s="223"/>
      <c r="F41" s="223"/>
      <c r="G41" s="223"/>
      <c r="H41" s="224"/>
      <c r="I41" s="1">
        <v>145</v>
      </c>
      <c r="J41" s="131">
        <v>0</v>
      </c>
      <c r="K41" s="7">
        <v>171999141</v>
      </c>
    </row>
    <row r="42" spans="1:11" ht="12.75">
      <c r="A42" s="222" t="s">
        <v>214</v>
      </c>
      <c r="B42" s="223"/>
      <c r="C42" s="223"/>
      <c r="D42" s="223"/>
      <c r="E42" s="223"/>
      <c r="F42" s="223"/>
      <c r="G42" s="223"/>
      <c r="H42" s="224"/>
      <c r="I42" s="1">
        <v>146</v>
      </c>
      <c r="J42" s="130">
        <v>1578988870</v>
      </c>
      <c r="K42" s="130">
        <v>1076000152</v>
      </c>
    </row>
    <row r="43" spans="1:11" ht="12.75">
      <c r="A43" s="222" t="s">
        <v>215</v>
      </c>
      <c r="B43" s="223"/>
      <c r="C43" s="223"/>
      <c r="D43" s="223"/>
      <c r="E43" s="223"/>
      <c r="F43" s="223"/>
      <c r="G43" s="223"/>
      <c r="H43" s="224"/>
      <c r="I43" s="1">
        <v>147</v>
      </c>
      <c r="J43" s="130">
        <v>1573577464</v>
      </c>
      <c r="K43" s="130">
        <v>1358669140</v>
      </c>
    </row>
    <row r="44" spans="1:11" ht="12.75">
      <c r="A44" s="222" t="s">
        <v>235</v>
      </c>
      <c r="B44" s="223"/>
      <c r="C44" s="223"/>
      <c r="D44" s="223"/>
      <c r="E44" s="223"/>
      <c r="F44" s="223"/>
      <c r="G44" s="223"/>
      <c r="H44" s="224"/>
      <c r="I44" s="1">
        <v>148</v>
      </c>
      <c r="J44" s="130">
        <v>5411406</v>
      </c>
      <c r="K44" s="130">
        <v>-282668988</v>
      </c>
    </row>
    <row r="45" spans="1:11" ht="12.75">
      <c r="A45" s="234" t="s">
        <v>217</v>
      </c>
      <c r="B45" s="235"/>
      <c r="C45" s="235"/>
      <c r="D45" s="235"/>
      <c r="E45" s="235"/>
      <c r="F45" s="235"/>
      <c r="G45" s="235"/>
      <c r="H45" s="236"/>
      <c r="I45" s="1">
        <v>149</v>
      </c>
      <c r="J45" s="130">
        <v>5411406</v>
      </c>
      <c r="K45" s="130">
        <v>0</v>
      </c>
    </row>
    <row r="46" spans="1:11" ht="12.75">
      <c r="A46" s="234" t="s">
        <v>218</v>
      </c>
      <c r="B46" s="235"/>
      <c r="C46" s="235"/>
      <c r="D46" s="235"/>
      <c r="E46" s="235"/>
      <c r="F46" s="235"/>
      <c r="G46" s="235"/>
      <c r="H46" s="236"/>
      <c r="I46" s="1">
        <v>150</v>
      </c>
      <c r="J46" s="130">
        <v>0</v>
      </c>
      <c r="K46" s="130">
        <v>-282668988</v>
      </c>
    </row>
    <row r="47" spans="1:11" ht="12.75">
      <c r="A47" s="222" t="s">
        <v>216</v>
      </c>
      <c r="B47" s="223"/>
      <c r="C47" s="223"/>
      <c r="D47" s="223"/>
      <c r="E47" s="223"/>
      <c r="F47" s="223"/>
      <c r="G47" s="223"/>
      <c r="H47" s="224"/>
      <c r="I47" s="1">
        <v>151</v>
      </c>
      <c r="J47" s="132">
        <v>2551186</v>
      </c>
      <c r="K47" s="7"/>
    </row>
    <row r="48" spans="1:11" ht="12.75">
      <c r="A48" s="222" t="s">
        <v>236</v>
      </c>
      <c r="B48" s="223"/>
      <c r="C48" s="223"/>
      <c r="D48" s="223"/>
      <c r="E48" s="223"/>
      <c r="F48" s="223"/>
      <c r="G48" s="223"/>
      <c r="H48" s="224"/>
      <c r="I48" s="1">
        <v>152</v>
      </c>
      <c r="J48" s="130">
        <v>2860220</v>
      </c>
      <c r="K48" s="130">
        <v>-282668988</v>
      </c>
    </row>
    <row r="49" spans="1:11" ht="12.75">
      <c r="A49" s="234" t="s">
        <v>191</v>
      </c>
      <c r="B49" s="235"/>
      <c r="C49" s="235"/>
      <c r="D49" s="235"/>
      <c r="E49" s="235"/>
      <c r="F49" s="235"/>
      <c r="G49" s="235"/>
      <c r="H49" s="236"/>
      <c r="I49" s="1">
        <v>153</v>
      </c>
      <c r="J49" s="130">
        <v>2860220</v>
      </c>
      <c r="K49" s="130">
        <v>0</v>
      </c>
    </row>
    <row r="50" spans="1:11" ht="12.75">
      <c r="A50" s="255" t="s">
        <v>219</v>
      </c>
      <c r="B50" s="256"/>
      <c r="C50" s="256"/>
      <c r="D50" s="256"/>
      <c r="E50" s="256"/>
      <c r="F50" s="256"/>
      <c r="G50" s="256"/>
      <c r="H50" s="257"/>
      <c r="I50" s="2">
        <v>154</v>
      </c>
      <c r="J50" s="133">
        <v>0</v>
      </c>
      <c r="K50" s="133">
        <v>282668988</v>
      </c>
    </row>
    <row r="51" spans="1:11" ht="12.75" customHeight="1">
      <c r="A51" s="231" t="s">
        <v>311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</row>
    <row r="52" spans="1:11" ht="12.75" customHeight="1">
      <c r="A52" s="219" t="s">
        <v>186</v>
      </c>
      <c r="B52" s="220"/>
      <c r="C52" s="220"/>
      <c r="D52" s="220"/>
      <c r="E52" s="220"/>
      <c r="F52" s="220"/>
      <c r="G52" s="220"/>
      <c r="H52" s="220"/>
      <c r="I52" s="55"/>
      <c r="J52" s="134"/>
      <c r="K52" s="55"/>
    </row>
    <row r="53" spans="1:11" ht="12.75">
      <c r="A53" s="258" t="s">
        <v>233</v>
      </c>
      <c r="B53" s="259"/>
      <c r="C53" s="259"/>
      <c r="D53" s="259"/>
      <c r="E53" s="259"/>
      <c r="F53" s="259"/>
      <c r="G53" s="259"/>
      <c r="H53" s="260"/>
      <c r="I53" s="1">
        <v>155</v>
      </c>
      <c r="J53" s="129"/>
      <c r="K53" s="7"/>
    </row>
    <row r="54" spans="1:11" ht="12.75">
      <c r="A54" s="258" t="s">
        <v>234</v>
      </c>
      <c r="B54" s="259"/>
      <c r="C54" s="259"/>
      <c r="D54" s="259"/>
      <c r="E54" s="259"/>
      <c r="F54" s="259"/>
      <c r="G54" s="259"/>
      <c r="H54" s="260"/>
      <c r="I54" s="1">
        <v>156</v>
      </c>
      <c r="J54" s="135"/>
      <c r="K54" s="8"/>
    </row>
    <row r="55" spans="1:11" ht="12.75" customHeight="1">
      <c r="A55" s="231" t="s">
        <v>188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</row>
    <row r="56" spans="1:11" ht="12.75">
      <c r="A56" s="219" t="s">
        <v>203</v>
      </c>
      <c r="B56" s="220"/>
      <c r="C56" s="220"/>
      <c r="D56" s="220"/>
      <c r="E56" s="220"/>
      <c r="F56" s="220"/>
      <c r="G56" s="220"/>
      <c r="H56" s="221"/>
      <c r="I56" s="9">
        <v>157</v>
      </c>
      <c r="J56" s="130">
        <f>J48</f>
        <v>2860220</v>
      </c>
      <c r="K56" s="130">
        <f>K48</f>
        <v>-282668988</v>
      </c>
    </row>
    <row r="57" spans="1:11" ht="12.75">
      <c r="A57" s="222" t="s">
        <v>220</v>
      </c>
      <c r="B57" s="223"/>
      <c r="C57" s="223"/>
      <c r="D57" s="223"/>
      <c r="E57" s="223"/>
      <c r="F57" s="223"/>
      <c r="G57" s="223"/>
      <c r="H57" s="224"/>
      <c r="I57" s="1">
        <v>158</v>
      </c>
      <c r="J57" s="130">
        <f>SUM(J58:J64)</f>
        <v>0</v>
      </c>
      <c r="K57" s="130">
        <f>SUM(K58:K64)</f>
        <v>0</v>
      </c>
    </row>
    <row r="58" spans="1:11" ht="12.75">
      <c r="A58" s="222" t="s">
        <v>227</v>
      </c>
      <c r="B58" s="223"/>
      <c r="C58" s="223"/>
      <c r="D58" s="223"/>
      <c r="E58" s="223"/>
      <c r="F58" s="223"/>
      <c r="G58" s="223"/>
      <c r="H58" s="224"/>
      <c r="I58" s="1">
        <v>159</v>
      </c>
      <c r="J58" s="129"/>
      <c r="K58" s="7"/>
    </row>
    <row r="59" spans="1:11" ht="12.75">
      <c r="A59" s="222" t="s">
        <v>228</v>
      </c>
      <c r="B59" s="223"/>
      <c r="C59" s="223"/>
      <c r="D59" s="223"/>
      <c r="E59" s="223"/>
      <c r="F59" s="223"/>
      <c r="G59" s="223"/>
      <c r="H59" s="224"/>
      <c r="I59" s="1">
        <v>160</v>
      </c>
      <c r="J59" s="129"/>
      <c r="K59" s="7"/>
    </row>
    <row r="60" spans="1:11" ht="12.75">
      <c r="A60" s="222" t="s">
        <v>44</v>
      </c>
      <c r="B60" s="223"/>
      <c r="C60" s="223"/>
      <c r="D60" s="223"/>
      <c r="E60" s="223"/>
      <c r="F60" s="223"/>
      <c r="G60" s="223"/>
      <c r="H60" s="224"/>
      <c r="I60" s="1">
        <v>161</v>
      </c>
      <c r="J60" s="129"/>
      <c r="K60" s="7"/>
    </row>
    <row r="61" spans="1:11" ht="12.75">
      <c r="A61" s="222" t="s">
        <v>229</v>
      </c>
      <c r="B61" s="223"/>
      <c r="C61" s="223"/>
      <c r="D61" s="223"/>
      <c r="E61" s="223"/>
      <c r="F61" s="223"/>
      <c r="G61" s="223"/>
      <c r="H61" s="224"/>
      <c r="I61" s="1">
        <v>162</v>
      </c>
      <c r="J61" s="129"/>
      <c r="K61" s="7"/>
    </row>
    <row r="62" spans="1:11" ht="12.75">
      <c r="A62" s="222" t="s">
        <v>230</v>
      </c>
      <c r="B62" s="223"/>
      <c r="C62" s="223"/>
      <c r="D62" s="223"/>
      <c r="E62" s="223"/>
      <c r="F62" s="223"/>
      <c r="G62" s="223"/>
      <c r="H62" s="224"/>
      <c r="I62" s="1">
        <v>163</v>
      </c>
      <c r="J62" s="129"/>
      <c r="K62" s="7"/>
    </row>
    <row r="63" spans="1:11" ht="12.75">
      <c r="A63" s="222" t="s">
        <v>231</v>
      </c>
      <c r="B63" s="223"/>
      <c r="C63" s="223"/>
      <c r="D63" s="223"/>
      <c r="E63" s="223"/>
      <c r="F63" s="223"/>
      <c r="G63" s="223"/>
      <c r="H63" s="224"/>
      <c r="I63" s="1">
        <v>164</v>
      </c>
      <c r="J63" s="129"/>
      <c r="K63" s="7"/>
    </row>
    <row r="64" spans="1:11" ht="12.75">
      <c r="A64" s="222" t="s">
        <v>232</v>
      </c>
      <c r="B64" s="223"/>
      <c r="C64" s="223"/>
      <c r="D64" s="223"/>
      <c r="E64" s="223"/>
      <c r="F64" s="223"/>
      <c r="G64" s="223"/>
      <c r="H64" s="224"/>
      <c r="I64" s="1">
        <v>165</v>
      </c>
      <c r="J64" s="129"/>
      <c r="K64" s="7"/>
    </row>
    <row r="65" spans="1:11" ht="12.75">
      <c r="A65" s="222" t="s">
        <v>221</v>
      </c>
      <c r="B65" s="223"/>
      <c r="C65" s="223"/>
      <c r="D65" s="223"/>
      <c r="E65" s="223"/>
      <c r="F65" s="223"/>
      <c r="G65" s="223"/>
      <c r="H65" s="224"/>
      <c r="I65" s="1">
        <v>166</v>
      </c>
      <c r="J65" s="129"/>
      <c r="K65" s="7"/>
    </row>
    <row r="66" spans="1:11" ht="12.75">
      <c r="A66" s="222" t="s">
        <v>192</v>
      </c>
      <c r="B66" s="223"/>
      <c r="C66" s="223"/>
      <c r="D66" s="223"/>
      <c r="E66" s="223"/>
      <c r="F66" s="223"/>
      <c r="G66" s="223"/>
      <c r="H66" s="224"/>
      <c r="I66" s="1">
        <v>167</v>
      </c>
      <c r="J66" s="130">
        <f>J57-J65</f>
        <v>0</v>
      </c>
      <c r="K66" s="53">
        <f>K57-K65</f>
        <v>0</v>
      </c>
    </row>
    <row r="67" spans="1:11" ht="12.75">
      <c r="A67" s="222" t="s">
        <v>193</v>
      </c>
      <c r="B67" s="223"/>
      <c r="C67" s="223"/>
      <c r="D67" s="223"/>
      <c r="E67" s="223"/>
      <c r="F67" s="223"/>
      <c r="G67" s="223"/>
      <c r="H67" s="224"/>
      <c r="I67" s="1">
        <v>168</v>
      </c>
      <c r="J67" s="133">
        <f>J56+J66</f>
        <v>2860220</v>
      </c>
      <c r="K67" s="133">
        <f>K56+K66</f>
        <v>-282668988</v>
      </c>
    </row>
    <row r="68" spans="1:11" ht="12.75" customHeight="1">
      <c r="A68" s="265" t="s">
        <v>312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</row>
    <row r="69" spans="1:11" ht="12.75" customHeight="1">
      <c r="A69" s="267" t="s">
        <v>187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</row>
    <row r="70" spans="1:11" ht="12.75">
      <c r="A70" s="258" t="s">
        <v>233</v>
      </c>
      <c r="B70" s="259"/>
      <c r="C70" s="259"/>
      <c r="D70" s="259"/>
      <c r="E70" s="259"/>
      <c r="F70" s="259"/>
      <c r="G70" s="259"/>
      <c r="H70" s="260"/>
      <c r="I70" s="1">
        <v>169</v>
      </c>
      <c r="J70" s="129"/>
      <c r="K70" s="7"/>
    </row>
    <row r="71" spans="1:11" ht="12.75">
      <c r="A71" s="262" t="s">
        <v>234</v>
      </c>
      <c r="B71" s="263"/>
      <c r="C71" s="263"/>
      <c r="D71" s="263"/>
      <c r="E71" s="263"/>
      <c r="F71" s="263"/>
      <c r="G71" s="263"/>
      <c r="H71" s="264"/>
      <c r="I71" s="4">
        <v>170</v>
      </c>
      <c r="J71" s="135"/>
      <c r="K71" s="8"/>
    </row>
  </sheetData>
  <sheetProtection/>
  <mergeCells count="71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K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</mergeCells>
  <dataValidations count="3">
    <dataValidation type="whole" operator="notEqual" allowBlank="1" showInputMessage="1" showErrorMessage="1" errorTitle="Pogrešan unos" error="Mogu se unijeti samo cjelobrojne vrijednosti." sqref="J47 J70:K71 J53:K54 J57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56:K56 J12:J46 J7:J10 J48:J50 K7:K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workbookViewId="0" topLeftCell="A13">
      <selection activeCell="J35" sqref="J35:K52"/>
    </sheetView>
  </sheetViews>
  <sheetFormatPr defaultColWidth="9.140625" defaultRowHeight="12.75"/>
  <cols>
    <col min="1" max="9" width="9.140625" style="52" customWidth="1"/>
    <col min="10" max="10" width="10.7109375" style="136" customWidth="1"/>
    <col min="11" max="11" width="10.421875" style="52" customWidth="1"/>
    <col min="12" max="16384" width="9.140625" style="52" customWidth="1"/>
  </cols>
  <sheetData>
    <row r="1" spans="1:11" ht="12.75" customHeight="1">
      <c r="A1" s="271" t="s">
        <v>163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339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</row>
    <row r="3" spans="1:11" ht="12.75" customHeight="1">
      <c r="A3" s="277" t="s">
        <v>334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23.25">
      <c r="A4" s="275" t="s">
        <v>58</v>
      </c>
      <c r="B4" s="275"/>
      <c r="C4" s="275"/>
      <c r="D4" s="275"/>
      <c r="E4" s="275"/>
      <c r="F4" s="275"/>
      <c r="G4" s="275"/>
      <c r="H4" s="275"/>
      <c r="I4" s="65" t="s">
        <v>278</v>
      </c>
      <c r="J4" s="137" t="s">
        <v>315</v>
      </c>
      <c r="K4" s="66" t="s">
        <v>316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7">
        <v>2</v>
      </c>
      <c r="J5" s="138" t="s">
        <v>282</v>
      </c>
      <c r="K5" s="68" t="s">
        <v>283</v>
      </c>
    </row>
    <row r="6" spans="1:11" ht="12.75">
      <c r="A6" s="231" t="s">
        <v>155</v>
      </c>
      <c r="B6" s="247"/>
      <c r="C6" s="247"/>
      <c r="D6" s="247"/>
      <c r="E6" s="247"/>
      <c r="F6" s="247"/>
      <c r="G6" s="247"/>
      <c r="H6" s="247"/>
      <c r="I6" s="269"/>
      <c r="J6" s="269"/>
      <c r="K6" s="270"/>
    </row>
    <row r="7" spans="1:11" ht="12.75">
      <c r="A7" s="225" t="s">
        <v>39</v>
      </c>
      <c r="B7" s="226"/>
      <c r="C7" s="226"/>
      <c r="D7" s="226"/>
      <c r="E7" s="226"/>
      <c r="F7" s="226"/>
      <c r="G7" s="226"/>
      <c r="H7" s="226"/>
      <c r="I7" s="1">
        <v>1</v>
      </c>
      <c r="J7" s="139">
        <v>5411410</v>
      </c>
      <c r="K7" s="126">
        <v>-282668988</v>
      </c>
    </row>
    <row r="8" spans="1:11" ht="12.75">
      <c r="A8" s="225" t="s">
        <v>40</v>
      </c>
      <c r="B8" s="226"/>
      <c r="C8" s="226"/>
      <c r="D8" s="226"/>
      <c r="E8" s="226"/>
      <c r="F8" s="226"/>
      <c r="G8" s="226"/>
      <c r="H8" s="226"/>
      <c r="I8" s="1">
        <v>2</v>
      </c>
      <c r="J8" s="139">
        <v>51497854</v>
      </c>
      <c r="K8" s="7">
        <v>35948765</v>
      </c>
    </row>
    <row r="9" spans="1:11" ht="12.75">
      <c r="A9" s="225" t="s">
        <v>41</v>
      </c>
      <c r="B9" s="226"/>
      <c r="C9" s="226"/>
      <c r="D9" s="226"/>
      <c r="E9" s="226"/>
      <c r="F9" s="226"/>
      <c r="G9" s="226"/>
      <c r="H9" s="226"/>
      <c r="I9" s="1">
        <v>3</v>
      </c>
      <c r="J9" s="139">
        <v>0</v>
      </c>
      <c r="K9" s="7">
        <v>296165325</v>
      </c>
    </row>
    <row r="10" spans="1:11" ht="12.75">
      <c r="A10" s="225" t="s">
        <v>42</v>
      </c>
      <c r="B10" s="226"/>
      <c r="C10" s="226"/>
      <c r="D10" s="226"/>
      <c r="E10" s="226"/>
      <c r="F10" s="226"/>
      <c r="G10" s="226"/>
      <c r="H10" s="226"/>
      <c r="I10" s="1">
        <v>4</v>
      </c>
      <c r="J10" s="139">
        <v>22491883</v>
      </c>
      <c r="K10" s="7">
        <v>0</v>
      </c>
    </row>
    <row r="11" spans="1:11" ht="12.75">
      <c r="A11" s="225" t="s">
        <v>43</v>
      </c>
      <c r="B11" s="226"/>
      <c r="C11" s="226"/>
      <c r="D11" s="226"/>
      <c r="E11" s="226"/>
      <c r="F11" s="226"/>
      <c r="G11" s="226"/>
      <c r="H11" s="226"/>
      <c r="I11" s="1">
        <v>5</v>
      </c>
      <c r="J11" s="139">
        <v>129946241</v>
      </c>
      <c r="K11" s="7">
        <v>294657582</v>
      </c>
    </row>
    <row r="12" spans="1:11" ht="12.75">
      <c r="A12" s="225" t="s">
        <v>50</v>
      </c>
      <c r="B12" s="226"/>
      <c r="C12" s="226"/>
      <c r="D12" s="226"/>
      <c r="E12" s="226"/>
      <c r="F12" s="226"/>
      <c r="G12" s="226"/>
      <c r="H12" s="226"/>
      <c r="I12" s="1">
        <v>6</v>
      </c>
      <c r="J12" s="139">
        <v>0</v>
      </c>
      <c r="K12" s="7">
        <v>0</v>
      </c>
    </row>
    <row r="13" spans="1:11" ht="12.75">
      <c r="A13" s="222" t="s">
        <v>156</v>
      </c>
      <c r="B13" s="223"/>
      <c r="C13" s="223"/>
      <c r="D13" s="223"/>
      <c r="E13" s="223"/>
      <c r="F13" s="223"/>
      <c r="G13" s="223"/>
      <c r="H13" s="223"/>
      <c r="I13" s="1">
        <v>7</v>
      </c>
      <c r="J13" s="132">
        <v>209347388</v>
      </c>
      <c r="K13" s="130">
        <v>344102684</v>
      </c>
    </row>
    <row r="14" spans="1:11" ht="12.75">
      <c r="A14" s="225" t="s">
        <v>51</v>
      </c>
      <c r="B14" s="226"/>
      <c r="C14" s="226"/>
      <c r="D14" s="226"/>
      <c r="E14" s="226"/>
      <c r="F14" s="226"/>
      <c r="G14" s="226"/>
      <c r="H14" s="226"/>
      <c r="I14" s="1">
        <v>8</v>
      </c>
      <c r="J14" s="139">
        <v>83848020</v>
      </c>
      <c r="K14" s="7">
        <v>0</v>
      </c>
    </row>
    <row r="15" spans="1:11" ht="12.75">
      <c r="A15" s="225" t="s">
        <v>52</v>
      </c>
      <c r="B15" s="226"/>
      <c r="C15" s="226"/>
      <c r="D15" s="226"/>
      <c r="E15" s="226"/>
      <c r="F15" s="226"/>
      <c r="G15" s="226"/>
      <c r="H15" s="226"/>
      <c r="I15" s="1">
        <v>9</v>
      </c>
      <c r="J15" s="139">
        <v>0</v>
      </c>
      <c r="K15" s="7">
        <v>148311777</v>
      </c>
    </row>
    <row r="16" spans="1:11" ht="12.75">
      <c r="A16" s="225" t="s">
        <v>53</v>
      </c>
      <c r="B16" s="226"/>
      <c r="C16" s="226"/>
      <c r="D16" s="226"/>
      <c r="E16" s="226"/>
      <c r="F16" s="226"/>
      <c r="G16" s="226"/>
      <c r="H16" s="226"/>
      <c r="I16" s="1">
        <v>10</v>
      </c>
      <c r="J16" s="139">
        <v>0</v>
      </c>
      <c r="K16" s="7">
        <v>0</v>
      </c>
    </row>
    <row r="17" spans="1:11" ht="12.75">
      <c r="A17" s="225" t="s">
        <v>54</v>
      </c>
      <c r="B17" s="226"/>
      <c r="C17" s="226"/>
      <c r="D17" s="226"/>
      <c r="E17" s="226"/>
      <c r="F17" s="226"/>
      <c r="G17" s="226"/>
      <c r="H17" s="226"/>
      <c r="I17" s="1">
        <v>11</v>
      </c>
      <c r="J17" s="139">
        <v>25211786</v>
      </c>
      <c r="K17" s="139">
        <v>51060718</v>
      </c>
    </row>
    <row r="18" spans="1:11" ht="12.75">
      <c r="A18" s="222" t="s">
        <v>157</v>
      </c>
      <c r="B18" s="223"/>
      <c r="C18" s="223"/>
      <c r="D18" s="223"/>
      <c r="E18" s="223"/>
      <c r="F18" s="223"/>
      <c r="G18" s="223"/>
      <c r="H18" s="223"/>
      <c r="I18" s="1">
        <v>12</v>
      </c>
      <c r="J18" s="132">
        <v>109059806</v>
      </c>
      <c r="K18" s="130">
        <v>199372495</v>
      </c>
    </row>
    <row r="19" spans="1:11" ht="12.75">
      <c r="A19" s="222" t="s">
        <v>35</v>
      </c>
      <c r="B19" s="223"/>
      <c r="C19" s="223"/>
      <c r="D19" s="223"/>
      <c r="E19" s="223"/>
      <c r="F19" s="223"/>
      <c r="G19" s="223"/>
      <c r="H19" s="223"/>
      <c r="I19" s="1">
        <v>13</v>
      </c>
      <c r="J19" s="132">
        <v>100287582</v>
      </c>
      <c r="K19" s="130">
        <v>144730189</v>
      </c>
    </row>
    <row r="20" spans="1:11" ht="12.75">
      <c r="A20" s="222" t="s">
        <v>36</v>
      </c>
      <c r="B20" s="223"/>
      <c r="C20" s="223"/>
      <c r="D20" s="223"/>
      <c r="E20" s="223"/>
      <c r="F20" s="223"/>
      <c r="G20" s="223"/>
      <c r="H20" s="223"/>
      <c r="I20" s="1">
        <v>14</v>
      </c>
      <c r="J20" s="132">
        <v>0</v>
      </c>
      <c r="K20" s="130">
        <v>0</v>
      </c>
    </row>
    <row r="21" spans="1:11" ht="12.75">
      <c r="A21" s="231" t="s">
        <v>158</v>
      </c>
      <c r="B21" s="247"/>
      <c r="C21" s="247"/>
      <c r="D21" s="247"/>
      <c r="E21" s="247"/>
      <c r="F21" s="247"/>
      <c r="G21" s="247"/>
      <c r="H21" s="247"/>
      <c r="I21" s="269"/>
      <c r="J21" s="269"/>
      <c r="K21" s="270"/>
    </row>
    <row r="22" spans="1:11" ht="12.75">
      <c r="A22" s="225" t="s">
        <v>177</v>
      </c>
      <c r="B22" s="226"/>
      <c r="C22" s="226"/>
      <c r="D22" s="226"/>
      <c r="E22" s="226"/>
      <c r="F22" s="226"/>
      <c r="G22" s="226"/>
      <c r="H22" s="226"/>
      <c r="I22" s="1">
        <v>15</v>
      </c>
      <c r="J22" s="139">
        <v>32518041</v>
      </c>
      <c r="K22" s="7">
        <v>55524925</v>
      </c>
    </row>
    <row r="23" spans="1:11" ht="12.75">
      <c r="A23" s="225" t="s">
        <v>178</v>
      </c>
      <c r="B23" s="226"/>
      <c r="C23" s="226"/>
      <c r="D23" s="226"/>
      <c r="E23" s="226"/>
      <c r="F23" s="226"/>
      <c r="G23" s="226"/>
      <c r="H23" s="226"/>
      <c r="I23" s="1">
        <v>16</v>
      </c>
      <c r="J23" s="139">
        <v>154012560</v>
      </c>
      <c r="K23" s="7">
        <v>111971062</v>
      </c>
    </row>
    <row r="24" spans="1:11" ht="12.75">
      <c r="A24" s="225" t="s">
        <v>179</v>
      </c>
      <c r="B24" s="226"/>
      <c r="C24" s="226"/>
      <c r="D24" s="226"/>
      <c r="E24" s="226"/>
      <c r="F24" s="226"/>
      <c r="G24" s="226"/>
      <c r="H24" s="226"/>
      <c r="I24" s="1">
        <v>17</v>
      </c>
      <c r="J24" s="139">
        <v>1510117</v>
      </c>
      <c r="K24" s="7">
        <v>1305032</v>
      </c>
    </row>
    <row r="25" spans="1:11" ht="12.75">
      <c r="A25" s="225" t="s">
        <v>180</v>
      </c>
      <c r="B25" s="226"/>
      <c r="C25" s="226"/>
      <c r="D25" s="226"/>
      <c r="E25" s="226"/>
      <c r="F25" s="226"/>
      <c r="G25" s="226"/>
      <c r="H25" s="226"/>
      <c r="I25" s="1">
        <v>18</v>
      </c>
      <c r="J25" s="139">
        <v>0</v>
      </c>
      <c r="K25" s="7">
        <v>0</v>
      </c>
    </row>
    <row r="26" spans="1:11" ht="12.75">
      <c r="A26" s="225" t="s">
        <v>181</v>
      </c>
      <c r="B26" s="226"/>
      <c r="C26" s="226"/>
      <c r="D26" s="226"/>
      <c r="E26" s="226"/>
      <c r="F26" s="226"/>
      <c r="G26" s="226"/>
      <c r="H26" s="226"/>
      <c r="I26" s="1">
        <v>19</v>
      </c>
      <c r="J26" s="139">
        <v>0</v>
      </c>
      <c r="K26" s="7">
        <v>0</v>
      </c>
    </row>
    <row r="27" spans="1:11" ht="12.75">
      <c r="A27" s="222" t="s">
        <v>167</v>
      </c>
      <c r="B27" s="223"/>
      <c r="C27" s="223"/>
      <c r="D27" s="223"/>
      <c r="E27" s="223"/>
      <c r="F27" s="223"/>
      <c r="G27" s="223"/>
      <c r="H27" s="223"/>
      <c r="I27" s="1">
        <v>20</v>
      </c>
      <c r="J27" s="132">
        <v>188040718</v>
      </c>
      <c r="K27" s="130">
        <v>168801019</v>
      </c>
    </row>
    <row r="28" spans="1:11" ht="12.75">
      <c r="A28" s="225" t="s">
        <v>114</v>
      </c>
      <c r="B28" s="226"/>
      <c r="C28" s="226"/>
      <c r="D28" s="226"/>
      <c r="E28" s="226"/>
      <c r="F28" s="226"/>
      <c r="G28" s="226"/>
      <c r="H28" s="226"/>
      <c r="I28" s="1">
        <v>21</v>
      </c>
      <c r="J28" s="139">
        <v>171354575</v>
      </c>
      <c r="K28" s="7">
        <v>3248423</v>
      </c>
    </row>
    <row r="29" spans="1:11" ht="12.75">
      <c r="A29" s="225" t="s">
        <v>115</v>
      </c>
      <c r="B29" s="226"/>
      <c r="C29" s="226"/>
      <c r="D29" s="226"/>
      <c r="E29" s="226"/>
      <c r="F29" s="226"/>
      <c r="G29" s="226"/>
      <c r="H29" s="226"/>
      <c r="I29" s="1">
        <v>22</v>
      </c>
      <c r="J29" s="139">
        <v>320882497</v>
      </c>
      <c r="K29" s="7">
        <v>367240665</v>
      </c>
    </row>
    <row r="30" spans="1:11" ht="12.75">
      <c r="A30" s="225" t="s">
        <v>15</v>
      </c>
      <c r="B30" s="226"/>
      <c r="C30" s="226"/>
      <c r="D30" s="226"/>
      <c r="E30" s="226"/>
      <c r="F30" s="226"/>
      <c r="G30" s="226"/>
      <c r="H30" s="226"/>
      <c r="I30" s="1">
        <v>23</v>
      </c>
      <c r="J30" s="139">
        <v>0</v>
      </c>
      <c r="K30" s="7">
        <v>0</v>
      </c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132">
        <v>492237072</v>
      </c>
      <c r="K31" s="130">
        <v>370489088</v>
      </c>
    </row>
    <row r="32" spans="1:11" ht="12.75">
      <c r="A32" s="222" t="s">
        <v>37</v>
      </c>
      <c r="B32" s="223"/>
      <c r="C32" s="223"/>
      <c r="D32" s="223"/>
      <c r="E32" s="223"/>
      <c r="F32" s="223"/>
      <c r="G32" s="223"/>
      <c r="H32" s="223"/>
      <c r="I32" s="1">
        <v>25</v>
      </c>
      <c r="J32" s="132">
        <v>0</v>
      </c>
      <c r="K32" s="130">
        <v>0</v>
      </c>
    </row>
    <row r="33" spans="1:11" ht="12.75">
      <c r="A33" s="222" t="s">
        <v>38</v>
      </c>
      <c r="B33" s="223"/>
      <c r="C33" s="223"/>
      <c r="D33" s="223"/>
      <c r="E33" s="223"/>
      <c r="F33" s="223"/>
      <c r="G33" s="223"/>
      <c r="H33" s="223"/>
      <c r="I33" s="1">
        <v>26</v>
      </c>
      <c r="J33" s="132">
        <v>304196354</v>
      </c>
      <c r="K33" s="130">
        <v>201688069</v>
      </c>
    </row>
    <row r="34" spans="1:11" ht="12.75">
      <c r="A34" s="231" t="s">
        <v>159</v>
      </c>
      <c r="B34" s="247"/>
      <c r="C34" s="247"/>
      <c r="D34" s="247"/>
      <c r="E34" s="247"/>
      <c r="F34" s="247"/>
      <c r="G34" s="247"/>
      <c r="H34" s="247"/>
      <c r="I34" s="269"/>
      <c r="J34" s="269"/>
      <c r="K34" s="270"/>
    </row>
    <row r="35" spans="1:11" ht="12.75">
      <c r="A35" s="225" t="s">
        <v>173</v>
      </c>
      <c r="B35" s="226"/>
      <c r="C35" s="226"/>
      <c r="D35" s="226"/>
      <c r="E35" s="226"/>
      <c r="F35" s="226"/>
      <c r="G35" s="226"/>
      <c r="H35" s="226"/>
      <c r="I35" s="1">
        <v>27</v>
      </c>
      <c r="J35" s="139">
        <v>162871623</v>
      </c>
      <c r="K35" s="7">
        <v>47224260</v>
      </c>
    </row>
    <row r="36" spans="1:11" ht="12.75">
      <c r="A36" s="225" t="s">
        <v>28</v>
      </c>
      <c r="B36" s="226"/>
      <c r="C36" s="226"/>
      <c r="D36" s="226"/>
      <c r="E36" s="226"/>
      <c r="F36" s="226"/>
      <c r="G36" s="226"/>
      <c r="H36" s="226"/>
      <c r="I36" s="1">
        <v>28</v>
      </c>
      <c r="J36" s="139">
        <v>965868104</v>
      </c>
      <c r="K36" s="7">
        <v>723689694</v>
      </c>
    </row>
    <row r="37" spans="1:11" ht="12.75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139">
        <v>0</v>
      </c>
      <c r="K37" s="7">
        <v>0</v>
      </c>
    </row>
    <row r="38" spans="1:11" ht="12.75">
      <c r="A38" s="222" t="s">
        <v>67</v>
      </c>
      <c r="B38" s="223"/>
      <c r="C38" s="223"/>
      <c r="D38" s="223"/>
      <c r="E38" s="223"/>
      <c r="F38" s="223"/>
      <c r="G38" s="223"/>
      <c r="H38" s="223"/>
      <c r="I38" s="1">
        <v>30</v>
      </c>
      <c r="J38" s="132">
        <v>1128739727</v>
      </c>
      <c r="K38" s="130">
        <v>770913954</v>
      </c>
    </row>
    <row r="39" spans="1:11" ht="12.75">
      <c r="A39" s="225" t="s">
        <v>30</v>
      </c>
      <c r="B39" s="226"/>
      <c r="C39" s="226"/>
      <c r="D39" s="226"/>
      <c r="E39" s="226"/>
      <c r="F39" s="226"/>
      <c r="G39" s="226"/>
      <c r="H39" s="226"/>
      <c r="I39" s="1">
        <v>31</v>
      </c>
      <c r="J39" s="139">
        <v>692612234</v>
      </c>
      <c r="K39" s="7">
        <v>742396700</v>
      </c>
    </row>
    <row r="40" spans="1:11" ht="12.75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139">
        <v>0</v>
      </c>
      <c r="K40" s="7">
        <v>0</v>
      </c>
    </row>
    <row r="41" spans="1:11" ht="12.75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139">
        <v>186449596</v>
      </c>
      <c r="K41" s="7">
        <v>19777311</v>
      </c>
    </row>
    <row r="42" spans="1:11" ht="12.75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139">
        <v>0</v>
      </c>
      <c r="K42" s="7">
        <v>0</v>
      </c>
    </row>
    <row r="43" spans="1:11" ht="12.75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139">
        <v>0</v>
      </c>
      <c r="K43" s="7">
        <v>0</v>
      </c>
    </row>
    <row r="44" spans="1:11" ht="12.75">
      <c r="A44" s="222" t="s">
        <v>68</v>
      </c>
      <c r="B44" s="223"/>
      <c r="C44" s="223"/>
      <c r="D44" s="223"/>
      <c r="E44" s="223"/>
      <c r="F44" s="223"/>
      <c r="G44" s="223"/>
      <c r="H44" s="223"/>
      <c r="I44" s="1">
        <v>36</v>
      </c>
      <c r="J44" s="132">
        <v>879061830</v>
      </c>
      <c r="K44" s="130">
        <v>762174011</v>
      </c>
    </row>
    <row r="45" spans="1:11" ht="12.75">
      <c r="A45" s="222" t="s">
        <v>16</v>
      </c>
      <c r="B45" s="223"/>
      <c r="C45" s="223"/>
      <c r="D45" s="223"/>
      <c r="E45" s="223"/>
      <c r="F45" s="223"/>
      <c r="G45" s="223"/>
      <c r="H45" s="223"/>
      <c r="I45" s="1">
        <v>37</v>
      </c>
      <c r="J45" s="132">
        <v>249677897</v>
      </c>
      <c r="K45" s="130">
        <v>8739943</v>
      </c>
    </row>
    <row r="46" spans="1:11" ht="12.75">
      <c r="A46" s="222" t="s">
        <v>17</v>
      </c>
      <c r="B46" s="223"/>
      <c r="C46" s="223"/>
      <c r="D46" s="223"/>
      <c r="E46" s="223"/>
      <c r="F46" s="223"/>
      <c r="G46" s="223"/>
      <c r="H46" s="223"/>
      <c r="I46" s="1">
        <v>38</v>
      </c>
      <c r="J46" s="132">
        <v>0</v>
      </c>
      <c r="K46" s="130">
        <v>0</v>
      </c>
    </row>
    <row r="47" spans="1:11" ht="12.75">
      <c r="A47" s="225" t="s">
        <v>69</v>
      </c>
      <c r="B47" s="226"/>
      <c r="C47" s="226"/>
      <c r="D47" s="226"/>
      <c r="E47" s="226"/>
      <c r="F47" s="226"/>
      <c r="G47" s="226"/>
      <c r="H47" s="226"/>
      <c r="I47" s="1">
        <v>39</v>
      </c>
      <c r="J47" s="132">
        <v>45769125</v>
      </c>
      <c r="K47" s="130">
        <v>0</v>
      </c>
    </row>
    <row r="48" spans="1:11" ht="12.75">
      <c r="A48" s="225" t="s">
        <v>70</v>
      </c>
      <c r="B48" s="226"/>
      <c r="C48" s="226"/>
      <c r="D48" s="226"/>
      <c r="E48" s="226"/>
      <c r="F48" s="226"/>
      <c r="G48" s="226"/>
      <c r="H48" s="226"/>
      <c r="I48" s="1">
        <v>40</v>
      </c>
      <c r="J48" s="132">
        <v>0</v>
      </c>
      <c r="K48" s="130">
        <v>48217937</v>
      </c>
    </row>
    <row r="49" spans="1:11" ht="12.75">
      <c r="A49" s="225" t="s">
        <v>160</v>
      </c>
      <c r="B49" s="226"/>
      <c r="C49" s="226"/>
      <c r="D49" s="226"/>
      <c r="E49" s="226"/>
      <c r="F49" s="226"/>
      <c r="G49" s="226"/>
      <c r="H49" s="226"/>
      <c r="I49" s="1">
        <v>41</v>
      </c>
      <c r="J49" s="142">
        <v>40322162</v>
      </c>
      <c r="K49" s="143">
        <v>86091287</v>
      </c>
    </row>
    <row r="50" spans="1:11" ht="12.75">
      <c r="A50" s="225" t="s">
        <v>174</v>
      </c>
      <c r="B50" s="226"/>
      <c r="C50" s="226"/>
      <c r="D50" s="226"/>
      <c r="E50" s="226"/>
      <c r="F50" s="226"/>
      <c r="G50" s="226"/>
      <c r="H50" s="226"/>
      <c r="I50" s="1">
        <v>42</v>
      </c>
      <c r="J50" s="132">
        <v>45769125</v>
      </c>
      <c r="K50" s="7">
        <v>0</v>
      </c>
    </row>
    <row r="51" spans="1:11" ht="12.75">
      <c r="A51" s="225" t="s">
        <v>175</v>
      </c>
      <c r="B51" s="226"/>
      <c r="C51" s="226"/>
      <c r="D51" s="226"/>
      <c r="E51" s="226"/>
      <c r="F51" s="226"/>
      <c r="G51" s="226"/>
      <c r="H51" s="226"/>
      <c r="I51" s="1">
        <v>43</v>
      </c>
      <c r="J51" s="139">
        <v>0</v>
      </c>
      <c r="K51" s="7">
        <v>48217937</v>
      </c>
    </row>
    <row r="52" spans="1:11" ht="12.75">
      <c r="A52" s="237" t="s">
        <v>176</v>
      </c>
      <c r="B52" s="238"/>
      <c r="C52" s="238"/>
      <c r="D52" s="238"/>
      <c r="E52" s="238"/>
      <c r="F52" s="238"/>
      <c r="G52" s="238"/>
      <c r="H52" s="238"/>
      <c r="I52" s="4">
        <v>44</v>
      </c>
      <c r="J52" s="140">
        <v>86091287</v>
      </c>
      <c r="K52" s="133">
        <v>37873350</v>
      </c>
    </row>
  </sheetData>
  <sheetProtection/>
  <protectedRanges>
    <protectedRange sqref="J7:J12" name="Range1_1"/>
    <protectedRange sqref="J14:J17 K17" name="Range1_2"/>
    <protectedRange sqref="J22:J26" name="Range1_3"/>
    <protectedRange sqref="J28:J30" name="Range1_4"/>
    <protectedRange sqref="J35:J37" name="Range1_5"/>
    <protectedRange sqref="J39:J43" name="Range1_6"/>
    <protectedRange sqref="J51" name="Range1_8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1:K1"/>
    <mergeCell ref="A2:K2"/>
    <mergeCell ref="A4:H4"/>
    <mergeCell ref="A5:H5"/>
    <mergeCell ref="A3:K3"/>
  </mergeCells>
  <dataValidations count="3">
    <dataValidation type="whole" operator="notEqual" allowBlank="1" showInputMessage="1" showErrorMessage="1" errorTitle="Pogrešan unos" error="Mogu se unijeti samo cjelobrojne vrijednosti." sqref="K39:K43 J49:K49 K50:K51 K28:K30 K22:K26 K14:K16 K7:K12 K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52:K52 J27:K27 J44:K48 J18:K20 J38:K38 J31:K33 J50">
      <formula1>0</formula1>
    </dataValidation>
    <dataValidation operator="greaterThan" allowBlank="1" showInputMessage="1" showErrorMessage="1" sqref="J7:J12 J51 K17 J39:J43 J35:J37 J28:J30 J22:J26 J14:J17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5" sqref="A15:H1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1" t="s">
        <v>196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1" t="s">
        <v>342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5" t="s">
        <v>58</v>
      </c>
      <c r="B4" s="275"/>
      <c r="C4" s="275"/>
      <c r="D4" s="275"/>
      <c r="E4" s="275"/>
      <c r="F4" s="275"/>
      <c r="G4" s="275"/>
      <c r="H4" s="275"/>
      <c r="I4" s="65" t="s">
        <v>278</v>
      </c>
      <c r="J4" s="66" t="s">
        <v>315</v>
      </c>
      <c r="K4" s="66" t="s">
        <v>316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1">
        <v>2</v>
      </c>
      <c r="J5" s="72" t="s">
        <v>282</v>
      </c>
      <c r="K5" s="72" t="s">
        <v>283</v>
      </c>
    </row>
    <row r="6" spans="1:11" ht="12.75">
      <c r="A6" s="231" t="s">
        <v>155</v>
      </c>
      <c r="B6" s="247"/>
      <c r="C6" s="247"/>
      <c r="D6" s="247"/>
      <c r="E6" s="247"/>
      <c r="F6" s="247"/>
      <c r="G6" s="247"/>
      <c r="H6" s="247"/>
      <c r="I6" s="269"/>
      <c r="J6" s="269"/>
      <c r="K6" s="270"/>
    </row>
    <row r="7" spans="1:11" ht="12.75">
      <c r="A7" s="225" t="s">
        <v>198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118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119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120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121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22" t="s">
        <v>197</v>
      </c>
      <c r="B12" s="223"/>
      <c r="C12" s="223"/>
      <c r="D12" s="223"/>
      <c r="E12" s="223"/>
      <c r="F12" s="223"/>
      <c r="G12" s="223"/>
      <c r="H12" s="22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25" t="s">
        <v>122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123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124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125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126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127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22" t="s">
        <v>46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2" t="s">
        <v>107</v>
      </c>
      <c r="B20" s="283"/>
      <c r="C20" s="283"/>
      <c r="D20" s="283"/>
      <c r="E20" s="283"/>
      <c r="F20" s="283"/>
      <c r="G20" s="283"/>
      <c r="H20" s="284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8" t="s">
        <v>108</v>
      </c>
      <c r="B21" s="285"/>
      <c r="C21" s="285"/>
      <c r="D21" s="285"/>
      <c r="E21" s="285"/>
      <c r="F21" s="285"/>
      <c r="G21" s="285"/>
      <c r="H21" s="286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31" t="s">
        <v>158</v>
      </c>
      <c r="B22" s="247"/>
      <c r="C22" s="247"/>
      <c r="D22" s="247"/>
      <c r="E22" s="247"/>
      <c r="F22" s="247"/>
      <c r="G22" s="247"/>
      <c r="H22" s="247"/>
      <c r="I22" s="269"/>
      <c r="J22" s="269"/>
      <c r="K22" s="270"/>
    </row>
    <row r="23" spans="1:11" ht="12.75">
      <c r="A23" s="225" t="s">
        <v>164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165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317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318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166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22" t="s">
        <v>113</v>
      </c>
      <c r="B28" s="223"/>
      <c r="C28" s="223"/>
      <c r="D28" s="223"/>
      <c r="E28" s="223"/>
      <c r="F28" s="223"/>
      <c r="G28" s="223"/>
      <c r="H28" s="22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22" t="s">
        <v>47</v>
      </c>
      <c r="B32" s="223"/>
      <c r="C32" s="223"/>
      <c r="D32" s="223"/>
      <c r="E32" s="223"/>
      <c r="F32" s="223"/>
      <c r="G32" s="223"/>
      <c r="H32" s="22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2" t="s">
        <v>109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2" t="s">
        <v>110</v>
      </c>
      <c r="B34" s="223"/>
      <c r="C34" s="223"/>
      <c r="D34" s="223"/>
      <c r="E34" s="223"/>
      <c r="F34" s="223"/>
      <c r="G34" s="223"/>
      <c r="H34" s="22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31" t="s">
        <v>159</v>
      </c>
      <c r="B35" s="247"/>
      <c r="C35" s="247"/>
      <c r="D35" s="247"/>
      <c r="E35" s="247"/>
      <c r="F35" s="247"/>
      <c r="G35" s="247"/>
      <c r="H35" s="247"/>
      <c r="I35" s="269">
        <v>0</v>
      </c>
      <c r="J35" s="269"/>
      <c r="K35" s="270"/>
    </row>
    <row r="36" spans="1:11" ht="12.75">
      <c r="A36" s="225" t="s">
        <v>173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28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29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22" t="s">
        <v>48</v>
      </c>
      <c r="B39" s="223"/>
      <c r="C39" s="223"/>
      <c r="D39" s="223"/>
      <c r="E39" s="223"/>
      <c r="F39" s="223"/>
      <c r="G39" s="223"/>
      <c r="H39" s="22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25" t="s">
        <v>30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31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32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33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34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22" t="s">
        <v>147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2" t="s">
        <v>161</v>
      </c>
      <c r="B46" s="223"/>
      <c r="C46" s="223"/>
      <c r="D46" s="223"/>
      <c r="E46" s="223"/>
      <c r="F46" s="223"/>
      <c r="G46" s="223"/>
      <c r="H46" s="22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2" t="s">
        <v>162</v>
      </c>
      <c r="B47" s="223"/>
      <c r="C47" s="223"/>
      <c r="D47" s="223"/>
      <c r="E47" s="223"/>
      <c r="F47" s="223"/>
      <c r="G47" s="223"/>
      <c r="H47" s="22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2" t="s">
        <v>148</v>
      </c>
      <c r="B48" s="223"/>
      <c r="C48" s="223"/>
      <c r="D48" s="223"/>
      <c r="E48" s="223"/>
      <c r="F48" s="223"/>
      <c r="G48" s="223"/>
      <c r="H48" s="22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2" t="s">
        <v>14</v>
      </c>
      <c r="B49" s="223"/>
      <c r="C49" s="223"/>
      <c r="D49" s="223"/>
      <c r="E49" s="223"/>
      <c r="F49" s="223"/>
      <c r="G49" s="223"/>
      <c r="H49" s="22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2" t="s">
        <v>160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174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175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28" t="s">
        <v>176</v>
      </c>
      <c r="B53" s="229"/>
      <c r="C53" s="229"/>
      <c r="D53" s="229"/>
      <c r="E53" s="229"/>
      <c r="F53" s="229"/>
      <c r="G53" s="229"/>
      <c r="H53" s="229"/>
      <c r="I53" s="4">
        <v>45</v>
      </c>
      <c r="J53" s="64">
        <f>J50+J51-J52</f>
        <v>0</v>
      </c>
      <c r="K53" s="61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K22"/>
    <mergeCell ref="A23:H23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3:H13"/>
    <mergeCell ref="A12:H12"/>
    <mergeCell ref="A11:H11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14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95" t="s">
        <v>280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4"/>
    </row>
    <row r="2" spans="1:12" ht="15.75">
      <c r="A2" s="42"/>
      <c r="B2" s="73"/>
      <c r="C2" s="303" t="s">
        <v>281</v>
      </c>
      <c r="D2" s="303"/>
      <c r="E2" s="76">
        <v>40544</v>
      </c>
      <c r="F2" s="43" t="s">
        <v>249</v>
      </c>
      <c r="G2" s="304">
        <v>40908</v>
      </c>
      <c r="H2" s="305"/>
      <c r="I2" s="73"/>
      <c r="J2" s="73"/>
      <c r="K2" s="73"/>
      <c r="L2" s="77"/>
    </row>
    <row r="3" spans="1:11" ht="23.25">
      <c r="A3" s="306" t="s">
        <v>58</v>
      </c>
      <c r="B3" s="306"/>
      <c r="C3" s="306"/>
      <c r="D3" s="306"/>
      <c r="E3" s="306"/>
      <c r="F3" s="306"/>
      <c r="G3" s="306"/>
      <c r="H3" s="306"/>
      <c r="I3" s="80" t="s">
        <v>304</v>
      </c>
      <c r="J3" s="81" t="s">
        <v>149</v>
      </c>
      <c r="K3" s="81" t="s">
        <v>150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83">
        <v>2</v>
      </c>
      <c r="J4" s="82" t="s">
        <v>282</v>
      </c>
      <c r="K4" s="82" t="s">
        <v>283</v>
      </c>
    </row>
    <row r="5" spans="1:11" ht="12.75">
      <c r="A5" s="287" t="s">
        <v>284</v>
      </c>
      <c r="B5" s="288"/>
      <c r="C5" s="288"/>
      <c r="D5" s="288"/>
      <c r="E5" s="288"/>
      <c r="F5" s="288"/>
      <c r="G5" s="288"/>
      <c r="H5" s="288"/>
      <c r="I5" s="44">
        <v>1</v>
      </c>
      <c r="J5" s="45">
        <v>229381200</v>
      </c>
      <c r="K5" s="45">
        <v>286726500</v>
      </c>
    </row>
    <row r="6" spans="1:11" ht="12.75">
      <c r="A6" s="287" t="s">
        <v>285</v>
      </c>
      <c r="B6" s="288"/>
      <c r="C6" s="288"/>
      <c r="D6" s="288"/>
      <c r="E6" s="288"/>
      <c r="F6" s="288"/>
      <c r="G6" s="288"/>
      <c r="H6" s="288"/>
      <c r="I6" s="44">
        <v>2</v>
      </c>
      <c r="J6" s="46">
        <v>0</v>
      </c>
      <c r="K6" s="46">
        <v>80478889</v>
      </c>
    </row>
    <row r="7" spans="1:11" ht="12.75">
      <c r="A7" s="287" t="s">
        <v>286</v>
      </c>
      <c r="B7" s="288"/>
      <c r="C7" s="288"/>
      <c r="D7" s="288"/>
      <c r="E7" s="288"/>
      <c r="F7" s="288"/>
      <c r="G7" s="288"/>
      <c r="H7" s="288"/>
      <c r="I7" s="44">
        <v>3</v>
      </c>
      <c r="J7" s="46">
        <v>431585358</v>
      </c>
      <c r="K7" s="46">
        <v>434445578</v>
      </c>
    </row>
    <row r="8" spans="1:11" ht="12.75">
      <c r="A8" s="287" t="s">
        <v>287</v>
      </c>
      <c r="B8" s="288"/>
      <c r="C8" s="288"/>
      <c r="D8" s="288"/>
      <c r="E8" s="288"/>
      <c r="F8" s="288"/>
      <c r="G8" s="288"/>
      <c r="H8" s="288"/>
      <c r="I8" s="44">
        <v>4</v>
      </c>
      <c r="J8" s="46">
        <v>0</v>
      </c>
      <c r="K8" s="46">
        <v>0</v>
      </c>
    </row>
    <row r="9" spans="1:11" ht="12.75">
      <c r="A9" s="287" t="s">
        <v>288</v>
      </c>
      <c r="B9" s="288"/>
      <c r="C9" s="288"/>
      <c r="D9" s="288"/>
      <c r="E9" s="288"/>
      <c r="F9" s="288"/>
      <c r="G9" s="288"/>
      <c r="H9" s="288"/>
      <c r="I9" s="44">
        <v>5</v>
      </c>
      <c r="J9" s="46">
        <v>2860220</v>
      </c>
      <c r="K9" s="46">
        <v>-282668988</v>
      </c>
    </row>
    <row r="10" spans="1:11" ht="12.75">
      <c r="A10" s="287" t="s">
        <v>289</v>
      </c>
      <c r="B10" s="288"/>
      <c r="C10" s="288"/>
      <c r="D10" s="288"/>
      <c r="E10" s="288"/>
      <c r="F10" s="288"/>
      <c r="G10" s="288"/>
      <c r="H10" s="288"/>
      <c r="I10" s="44">
        <v>6</v>
      </c>
      <c r="J10" s="46">
        <v>0</v>
      </c>
      <c r="K10" s="46"/>
    </row>
    <row r="11" spans="1:11" ht="12.75">
      <c r="A11" s="287" t="s">
        <v>290</v>
      </c>
      <c r="B11" s="288"/>
      <c r="C11" s="288"/>
      <c r="D11" s="288"/>
      <c r="E11" s="288"/>
      <c r="F11" s="288"/>
      <c r="G11" s="288"/>
      <c r="H11" s="288"/>
      <c r="I11" s="44">
        <v>7</v>
      </c>
      <c r="J11" s="46">
        <v>0</v>
      </c>
      <c r="K11" s="46"/>
    </row>
    <row r="12" spans="1:11" ht="12.75">
      <c r="A12" s="287" t="s">
        <v>291</v>
      </c>
      <c r="B12" s="288"/>
      <c r="C12" s="288"/>
      <c r="D12" s="288"/>
      <c r="E12" s="288"/>
      <c r="F12" s="288"/>
      <c r="G12" s="288"/>
      <c r="H12" s="288"/>
      <c r="I12" s="44">
        <v>8</v>
      </c>
      <c r="J12" s="46">
        <v>15037718</v>
      </c>
      <c r="K12" s="46">
        <v>59302306</v>
      </c>
    </row>
    <row r="13" spans="1:11" ht="12.75">
      <c r="A13" s="287" t="s">
        <v>292</v>
      </c>
      <c r="B13" s="288"/>
      <c r="C13" s="288"/>
      <c r="D13" s="288"/>
      <c r="E13" s="288"/>
      <c r="F13" s="288"/>
      <c r="G13" s="288"/>
      <c r="H13" s="288"/>
      <c r="I13" s="44">
        <v>9</v>
      </c>
      <c r="J13" s="46"/>
      <c r="K13" s="46"/>
    </row>
    <row r="14" spans="1:11" ht="12.75">
      <c r="A14" s="297" t="s">
        <v>293</v>
      </c>
      <c r="B14" s="298"/>
      <c r="C14" s="298"/>
      <c r="D14" s="298"/>
      <c r="E14" s="298"/>
      <c r="F14" s="298"/>
      <c r="G14" s="298"/>
      <c r="H14" s="298"/>
      <c r="I14" s="44">
        <v>10</v>
      </c>
      <c r="J14" s="78">
        <f>SUM(J5:J13)</f>
        <v>678864496</v>
      </c>
      <c r="K14" s="78">
        <f>SUM(K5:K13)</f>
        <v>578284285</v>
      </c>
    </row>
    <row r="15" spans="1:11" ht="12.75">
      <c r="A15" s="287" t="s">
        <v>294</v>
      </c>
      <c r="B15" s="288"/>
      <c r="C15" s="288"/>
      <c r="D15" s="288"/>
      <c r="E15" s="288"/>
      <c r="F15" s="288"/>
      <c r="G15" s="288"/>
      <c r="H15" s="288"/>
      <c r="I15" s="44">
        <v>11</v>
      </c>
      <c r="J15" s="46"/>
      <c r="K15" s="46"/>
    </row>
    <row r="16" spans="1:11" ht="12.75">
      <c r="A16" s="287" t="s">
        <v>295</v>
      </c>
      <c r="B16" s="288"/>
      <c r="C16" s="288"/>
      <c r="D16" s="288"/>
      <c r="E16" s="288"/>
      <c r="F16" s="288"/>
      <c r="G16" s="288"/>
      <c r="H16" s="288"/>
      <c r="I16" s="44">
        <v>12</v>
      </c>
      <c r="J16" s="46"/>
      <c r="K16" s="46"/>
    </row>
    <row r="17" spans="1:11" ht="12.75">
      <c r="A17" s="287" t="s">
        <v>296</v>
      </c>
      <c r="B17" s="288"/>
      <c r="C17" s="288"/>
      <c r="D17" s="288"/>
      <c r="E17" s="288"/>
      <c r="F17" s="288"/>
      <c r="G17" s="288"/>
      <c r="H17" s="288"/>
      <c r="I17" s="44">
        <v>13</v>
      </c>
      <c r="J17" s="46"/>
      <c r="K17" s="46"/>
    </row>
    <row r="18" spans="1:11" ht="12.75">
      <c r="A18" s="287" t="s">
        <v>297</v>
      </c>
      <c r="B18" s="288"/>
      <c r="C18" s="288"/>
      <c r="D18" s="288"/>
      <c r="E18" s="288"/>
      <c r="F18" s="288"/>
      <c r="G18" s="288"/>
      <c r="H18" s="288"/>
      <c r="I18" s="44">
        <v>14</v>
      </c>
      <c r="J18" s="46"/>
      <c r="K18" s="46"/>
    </row>
    <row r="19" spans="1:11" ht="12.75">
      <c r="A19" s="287" t="s">
        <v>298</v>
      </c>
      <c r="B19" s="288"/>
      <c r="C19" s="288"/>
      <c r="D19" s="288"/>
      <c r="E19" s="288"/>
      <c r="F19" s="288"/>
      <c r="G19" s="288"/>
      <c r="H19" s="288"/>
      <c r="I19" s="44">
        <v>15</v>
      </c>
      <c r="J19" s="46"/>
      <c r="K19" s="46"/>
    </row>
    <row r="20" spans="1:11" ht="12.75">
      <c r="A20" s="287" t="s">
        <v>299</v>
      </c>
      <c r="B20" s="288"/>
      <c r="C20" s="288"/>
      <c r="D20" s="288"/>
      <c r="E20" s="288"/>
      <c r="F20" s="288"/>
      <c r="G20" s="288"/>
      <c r="H20" s="288"/>
      <c r="I20" s="44">
        <v>16</v>
      </c>
      <c r="J20" s="46"/>
      <c r="K20" s="46"/>
    </row>
    <row r="21" spans="1:11" ht="12.75">
      <c r="A21" s="297" t="s">
        <v>300</v>
      </c>
      <c r="B21" s="298"/>
      <c r="C21" s="298"/>
      <c r="D21" s="298"/>
      <c r="E21" s="298"/>
      <c r="F21" s="298"/>
      <c r="G21" s="298"/>
      <c r="H21" s="298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9" t="s">
        <v>301</v>
      </c>
      <c r="B23" s="290"/>
      <c r="C23" s="290"/>
      <c r="D23" s="290"/>
      <c r="E23" s="290"/>
      <c r="F23" s="290"/>
      <c r="G23" s="290"/>
      <c r="H23" s="290"/>
      <c r="I23" s="47">
        <v>18</v>
      </c>
      <c r="J23" s="45"/>
      <c r="K23" s="45"/>
    </row>
    <row r="24" spans="1:11" ht="17.25" customHeight="1">
      <c r="A24" s="291" t="s">
        <v>302</v>
      </c>
      <c r="B24" s="292"/>
      <c r="C24" s="292"/>
      <c r="D24" s="292"/>
      <c r="E24" s="292"/>
      <c r="F24" s="292"/>
      <c r="G24" s="292"/>
      <c r="H24" s="292"/>
      <c r="I24" s="48">
        <v>19</v>
      </c>
      <c r="J24" s="79"/>
      <c r="K24" s="79"/>
    </row>
    <row r="25" spans="1:11" ht="30" customHeight="1">
      <c r="A25" s="293" t="s">
        <v>303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8" t="s">
        <v>279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9" t="s">
        <v>313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.75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2011-10-31T11:41:52Z</cp:lastPrinted>
  <dcterms:created xsi:type="dcterms:W3CDTF">2008-10-17T11:51:54Z</dcterms:created>
  <dcterms:modified xsi:type="dcterms:W3CDTF">2012-02-14T22:08:16Z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